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Denne_projektmappe" defaultThemeVersion="166925"/>
  <mc:AlternateContent xmlns:mc="http://schemas.openxmlformats.org/markup-compatibility/2006">
    <mc:Choice Requires="x15">
      <x15ac:absPath xmlns:x15ac="http://schemas.microsoft.com/office/spreadsheetml/2010/11/ac" url="C:\Users\Assistent\Downloads\"/>
    </mc:Choice>
  </mc:AlternateContent>
  <xr:revisionPtr revIDLastSave="0" documentId="8_{1FC3BCFB-65B6-4E74-B4E9-50F4D5DC76FC}" xr6:coauthVersionLast="45" xr6:coauthVersionMax="45" xr10:uidLastSave="{00000000-0000-0000-0000-000000000000}"/>
  <bookViews>
    <workbookView xWindow="-120" yWindow="-120" windowWidth="29040" windowHeight="15840" xr2:uid="{00000000-000D-0000-FFFF-FFFF00000000}"/>
  </bookViews>
  <sheets>
    <sheet name="Virksomhedsoplysninger" sheetId="8" r:id="rId1"/>
    <sheet name="Kriminalitet" sheetId="1" r:id="rId2"/>
    <sheet name="TIlbud" sheetId="5" r:id="rId3"/>
    <sheet name="Betingelser" sheetId="7" r:id="rId4"/>
  </sheets>
  <externalReferences>
    <externalReference r:id="rId5"/>
  </externalReferences>
  <definedNames>
    <definedName name="_xlnm.Print_Area" localSheetId="2">TIlbud!$A$1:$I$146</definedName>
    <definedName name="Z_997F8098_7ACF_4DFD_B9CD_34B3B33A93E9_.wvu.Cols" localSheetId="1" hidden="1">Kriminalitet!$I:$Q,Kriminalitet!$S:$Z</definedName>
    <definedName name="Z_997F8098_7ACF_4DFD_B9CD_34B3B33A93E9_.wvu.Rows" localSheetId="0" hidden="1">Virksomhedsoplysninger!$18:$19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5" l="1"/>
  <c r="C14" i="1"/>
  <c r="D8" i="5" l="1"/>
  <c r="D9" i="5" l="1"/>
  <c r="D7" i="5"/>
  <c r="A136" i="5" l="1"/>
  <c r="G5" i="5" l="1"/>
  <c r="D6" i="5"/>
  <c r="D5" i="5"/>
  <c r="D4" i="5"/>
  <c r="E5" i="1"/>
  <c r="C6" i="1"/>
  <c r="C5" i="1"/>
  <c r="C4" i="1"/>
  <c r="C3" i="8"/>
  <c r="C3" i="1" s="1"/>
  <c r="D3" i="5" l="1"/>
  <c r="I11" i="5" l="1"/>
  <c r="C17" i="1" l="1"/>
  <c r="D14" i="1"/>
  <c r="C13" i="1"/>
  <c r="I17" i="5" s="1"/>
</calcChain>
</file>

<file path=xl/sharedStrings.xml><?xml version="1.0" encoding="utf-8"?>
<sst xmlns="http://schemas.openxmlformats.org/spreadsheetml/2006/main" count="84" uniqueCount="65">
  <si>
    <t>Kriminalitetsforsikring
inkl. netbank</t>
  </si>
  <si>
    <t>Tilbudsdato</t>
  </si>
  <si>
    <t>Firmanavn</t>
  </si>
  <si>
    <t>Adresse</t>
  </si>
  <si>
    <t>Postnr. og by</t>
  </si>
  <si>
    <t>Tlf.</t>
  </si>
  <si>
    <t>Email (kontaktperson)</t>
  </si>
  <si>
    <t>Forsikring</t>
  </si>
  <si>
    <t>Dækningssum:</t>
  </si>
  <si>
    <t>Selvrisiko:</t>
  </si>
  <si>
    <t>Kr. 0,00 for netbankindbrud, jf. punkt 2.3.2</t>
  </si>
  <si>
    <t>Præmie:</t>
  </si>
  <si>
    <t xml:space="preserve">Forudsætninger </t>
  </si>
  <si>
    <t xml:space="preserve">Forsikringstager  </t>
  </si>
  <si>
    <t>Antal ansatte 0-25, omæstning 0-75 mio. kr.</t>
  </si>
  <si>
    <t>Risikooplysninger</t>
  </si>
  <si>
    <t>Tilbuddet er betinget af, at der kan svares "ja" til nedenstående.</t>
  </si>
  <si>
    <t xml:space="preserve"> Kan der ved et eller flere ikke svares "ja", udfyldes spørgeskema</t>
  </si>
  <si>
    <t>Virksomhedens årsregnskab bliver revideret af en ekstern revisor</t>
  </si>
  <si>
    <t>Det bekræftes, at der ikke er kendskab til forhold, der med rimelig sansynlighed kan</t>
  </si>
  <si>
    <t>medføre, at der kan blive rejst krav mod denne forsikring</t>
  </si>
  <si>
    <t>Der er etableret godkendelsesregler for udbetalinger</t>
  </si>
  <si>
    <t>Betalinger/overførsler over 50.000 kr foretages af to i foreningen</t>
  </si>
  <si>
    <t>IT-Systemerne er beskyttede via firewalls og antivirusprogrammer og/eller lignende foranstaltninger</t>
  </si>
  <si>
    <t>Det bekræftes, at forsikringstager ikke tidligere har fået opsagt, er blevet nægtet at forny eller</t>
  </si>
  <si>
    <t>fået indskrænket dækningen på en kriminalitetsforsikring</t>
  </si>
  <si>
    <t>Det bekræftes, at forsikringstager ikke har kendskab til aktuelle forhold, der kan have</t>
  </si>
  <si>
    <t>forbindelse med kriminelle forhold omfattet af forsikringen</t>
  </si>
  <si>
    <t>Virksomhedsoplysninger</t>
  </si>
  <si>
    <t>Dato</t>
  </si>
  <si>
    <t>Tlf. (firma)</t>
  </si>
  <si>
    <t>Mail</t>
  </si>
  <si>
    <t>CVR. nr.</t>
  </si>
  <si>
    <t>Antal ansatte</t>
  </si>
  <si>
    <t>Erklæring:</t>
  </si>
  <si>
    <t>Accept af tilbud</t>
  </si>
  <si>
    <t>Dækningssum</t>
  </si>
  <si>
    <t>Omsætning:</t>
  </si>
  <si>
    <t>0-25</t>
  </si>
  <si>
    <t>0-75 mio. kr.</t>
  </si>
  <si>
    <t>Selvrisiko</t>
  </si>
  <si>
    <t>Medforsik. Virksomhed. Navn, Cvr.nr.</t>
  </si>
  <si>
    <t xml:space="preserve"> </t>
  </si>
  <si>
    <t>Bemærkninger på tilbuddet</t>
  </si>
  <si>
    <t>Bemærkninger der ikke skal på tilbuddet.</t>
  </si>
  <si>
    <t>Medforsikret virksomheder</t>
  </si>
  <si>
    <t>Navn, Cvr.nr.</t>
  </si>
  <si>
    <t>Navn, cvr.nr</t>
  </si>
  <si>
    <t>Forudsætninger for tegning af forsikringen</t>
  </si>
  <si>
    <t xml:space="preserve"> Kan der ved et eller flere ikke svares "ja", kontaktes HDI.</t>
  </si>
  <si>
    <t>Tilbud -Kriminalitet inkl. netbank</t>
  </si>
  <si>
    <t>Dato og underskrift</t>
  </si>
  <si>
    <t>Ikraft dato:</t>
  </si>
  <si>
    <t>Bemærkninger til tilbuddet:</t>
  </si>
  <si>
    <t>Hovedforfald</t>
  </si>
  <si>
    <t>Police nr.</t>
  </si>
  <si>
    <t>Nuværende selskab:</t>
  </si>
  <si>
    <t>Ønskes nuværende foriskring opsagt af Din Forsikringsagent?(sæt kryds)</t>
  </si>
  <si>
    <t>Tilbuddet er betinget af, at der kan svares "ja" til nedenstående. Risikospørgsmål besvares på tilbuddet</t>
  </si>
  <si>
    <t>Hovedforfald 1. Januar</t>
  </si>
  <si>
    <t>CVR.Nr.</t>
  </si>
  <si>
    <t>0 kr. ved netbankindbrud</t>
  </si>
  <si>
    <t>VIGTIGT!
Accept skal underskrives af kunden uagtet mæglerfuldmagt, pga. risikooplysninger!</t>
  </si>
  <si>
    <r>
      <t xml:space="preserve">Årlig præmie indeks 2020
</t>
    </r>
    <r>
      <rPr>
        <sz val="10"/>
        <color theme="1"/>
        <rFont val="Calibri"/>
        <family val="2"/>
        <scheme val="minor"/>
      </rPr>
      <t>(Eksl afgift 1,1% af præmien, og gebyr for policeudstedelse og fornyelse</t>
    </r>
    <r>
      <rPr>
        <sz val="11"/>
        <color theme="1"/>
        <rFont val="Calibri"/>
        <family val="2"/>
        <scheme val="minor"/>
      </rPr>
      <t>)</t>
    </r>
  </si>
  <si>
    <t>Ved accept af tilbud skal tilbuddet underskrives af kunden!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</si>
</sst>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kr.&quot;\ * #,##0_ ;_ &quot;kr.&quot;\ * \-#,##0_ ;_ &quot;kr.&quot;\ * &quot;-&quot;_ ;_ @_ "/>
    <numFmt numFmtId="165" formatCode="_ &quot;kr.&quot;\ * #,##0.00_ ;_ &quot;kr.&quot;\ * \-#,##0.00_ ;_ &quot;kr.&quot;\ * &quot;-&quot;??_ ;_ @_ "/>
    <numFmt numFmtId="166" formatCode="[$-F800]dddd\,\ mmmm\ dd\,\ yyyy"/>
    <numFmt numFmtId="167" formatCode="&quot;kr.&quot;\ #,##0"/>
  </numFmts>
  <fonts count="22"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color rgb="FF000000"/>
      <name val="Segoe UI"/>
      <family val="2"/>
    </font>
    <font>
      <b/>
      <sz val="20"/>
      <color theme="1"/>
      <name val="Calibri"/>
      <family val="2"/>
      <scheme val="minor"/>
    </font>
    <font>
      <i/>
      <sz val="12"/>
      <color theme="1"/>
      <name val="Calibri"/>
      <family val="2"/>
      <scheme val="minor"/>
    </font>
    <font>
      <b/>
      <i/>
      <sz val="12"/>
      <color theme="1" tint="0.499984740745262"/>
      <name val="Calibri"/>
      <family val="2"/>
      <scheme val="minor"/>
    </font>
    <font>
      <b/>
      <i/>
      <sz val="11"/>
      <color theme="1"/>
      <name val="Calibri"/>
      <family val="2"/>
      <scheme val="minor"/>
    </font>
    <font>
      <b/>
      <i/>
      <sz val="12"/>
      <color theme="0" tint="-0.499984740745262"/>
      <name val="Calibri"/>
      <family val="2"/>
      <scheme val="minor"/>
    </font>
    <font>
      <i/>
      <sz val="9"/>
      <color theme="1"/>
      <name val="Calibri"/>
      <family val="2"/>
      <scheme val="minor"/>
    </font>
    <font>
      <b/>
      <sz val="8"/>
      <color theme="1"/>
      <name val="Calibri"/>
      <family val="2"/>
      <scheme val="minor"/>
    </font>
    <font>
      <b/>
      <i/>
      <sz val="8"/>
      <color theme="1"/>
      <name val="Calibri"/>
      <family val="2"/>
      <scheme val="minor"/>
    </font>
    <font>
      <sz val="11"/>
      <name val="Calibri"/>
      <family val="2"/>
      <scheme val="minor"/>
    </font>
    <font>
      <b/>
      <sz val="18"/>
      <color rgb="FF555350"/>
      <name val="Calibri"/>
      <family val="2"/>
      <scheme val="minor"/>
    </font>
    <font>
      <b/>
      <i/>
      <sz val="12"/>
      <color theme="0"/>
      <name val="Calibri"/>
      <family val="2"/>
      <scheme val="minor"/>
    </font>
    <font>
      <b/>
      <i/>
      <sz val="10"/>
      <color theme="1"/>
      <name val="Calibri"/>
      <family val="2"/>
      <scheme val="minor"/>
    </font>
    <font>
      <b/>
      <i/>
      <sz val="9"/>
      <color theme="1"/>
      <name val="Calibri"/>
      <family val="2"/>
      <scheme val="minor"/>
    </font>
    <font>
      <sz val="10"/>
      <color theme="1"/>
      <name val="Calibri"/>
      <family val="2"/>
      <scheme val="minor"/>
    </font>
    <font>
      <sz val="16"/>
      <color rgb="FFFF0000"/>
      <name val="Calibri"/>
      <family val="2"/>
      <scheme val="minor"/>
    </font>
  </fonts>
  <fills count="8">
    <fill>
      <patternFill patternType="none"/>
    </fill>
    <fill>
      <patternFill patternType="gray125"/>
    </fill>
    <fill>
      <patternFill patternType="solid">
        <fgColor rgb="FF84B7B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5C9E5A"/>
        <bgColor indexed="64"/>
      </patternFill>
    </fill>
    <fill>
      <patternFill patternType="solid">
        <fgColor rgb="FF5B9E5A"/>
        <bgColor indexed="64"/>
      </patternFill>
    </fill>
  </fills>
  <borders count="53">
    <border>
      <left/>
      <right/>
      <top/>
      <bottom/>
      <diagonal/>
    </border>
    <border>
      <left style="thin">
        <color theme="0"/>
      </left>
      <right/>
      <top/>
      <bottom style="thin">
        <color theme="0" tint="-0.499984740745262"/>
      </bottom>
      <diagonal/>
    </border>
    <border>
      <left style="thin">
        <color theme="0"/>
      </left>
      <right style="thin">
        <color theme="0"/>
      </right>
      <top/>
      <bottom style="thin">
        <color theme="0" tint="-0.499984740745262"/>
      </bottom>
      <diagonal/>
    </border>
    <border>
      <left style="thin">
        <color theme="0"/>
      </left>
      <right/>
      <top/>
      <bottom style="thin">
        <color theme="1"/>
      </bottom>
      <diagonal/>
    </border>
    <border>
      <left/>
      <right style="thin">
        <color theme="0"/>
      </right>
      <top style="thin">
        <color theme="0" tint="-0.499984740745262"/>
      </top>
      <bottom style="thin">
        <color theme="0"/>
      </bottom>
      <diagonal/>
    </border>
    <border>
      <left style="thin">
        <color theme="0"/>
      </left>
      <right style="thin">
        <color theme="0"/>
      </right>
      <top/>
      <bottom style="thin">
        <color theme="0"/>
      </bottom>
      <diagonal/>
    </border>
    <border>
      <left/>
      <right style="thin">
        <color theme="0"/>
      </right>
      <top/>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tint="-0.499984740745262"/>
      </bottom>
      <diagonal/>
    </border>
    <border>
      <left style="thin">
        <color theme="0"/>
      </left>
      <right style="thin">
        <color theme="0"/>
      </right>
      <top/>
      <bottom/>
      <diagonal/>
    </border>
    <border>
      <left style="thin">
        <color theme="0"/>
      </left>
      <right style="thin">
        <color theme="0"/>
      </right>
      <top style="thin">
        <color theme="0" tint="-0.499984740745262"/>
      </top>
      <bottom/>
      <diagonal/>
    </border>
    <border>
      <left style="thin">
        <color theme="0"/>
      </left>
      <right/>
      <top/>
      <bottom style="thin">
        <color theme="0"/>
      </bottom>
      <diagonal/>
    </border>
    <border>
      <left/>
      <right style="thin">
        <color theme="0"/>
      </right>
      <top style="thin">
        <color theme="0"/>
      </top>
      <bottom style="thin">
        <color theme="1" tint="0.499984740745262"/>
      </bottom>
      <diagonal/>
    </border>
    <border>
      <left style="thin">
        <color theme="0"/>
      </left>
      <right/>
      <top style="thin">
        <color theme="0"/>
      </top>
      <bottom style="thin">
        <color theme="0" tint="-0.499984740745262"/>
      </bottom>
      <diagonal/>
    </border>
    <border>
      <left style="thin">
        <color theme="0"/>
      </left>
      <right/>
      <top style="thin">
        <color theme="0"/>
      </top>
      <bottom style="thin">
        <color theme="1" tint="0.499984740745262"/>
      </bottom>
      <diagonal/>
    </border>
    <border>
      <left/>
      <right/>
      <top/>
      <bottom style="thin">
        <color theme="1"/>
      </bottom>
      <diagonal/>
    </border>
    <border>
      <left/>
      <right/>
      <top style="thin">
        <color theme="0"/>
      </top>
      <bottom/>
      <diagonal/>
    </border>
    <border>
      <left/>
      <right style="thin">
        <color theme="0"/>
      </right>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0"/>
      </bottom>
      <diagonal/>
    </border>
    <border>
      <left/>
      <right style="thin">
        <color theme="0"/>
      </right>
      <top style="thin">
        <color theme="0"/>
      </top>
      <bottom style="thin">
        <color theme="0" tint="-0.499984740745262"/>
      </bottom>
      <diagonal/>
    </border>
    <border>
      <left/>
      <right/>
      <top style="thin">
        <color theme="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5C9E5A"/>
      </left>
      <right/>
      <top style="medium">
        <color rgb="FF5C9E5A"/>
      </top>
      <bottom/>
      <diagonal/>
    </border>
    <border>
      <left/>
      <right/>
      <top style="medium">
        <color rgb="FF5C9E5A"/>
      </top>
      <bottom/>
      <diagonal/>
    </border>
    <border>
      <left/>
      <right style="medium">
        <color rgb="FF5C9E5A"/>
      </right>
      <top style="medium">
        <color rgb="FF5C9E5A"/>
      </top>
      <bottom/>
      <diagonal/>
    </border>
    <border>
      <left style="medium">
        <color rgb="FF5C9E5A"/>
      </left>
      <right/>
      <top/>
      <bottom/>
      <diagonal/>
    </border>
    <border>
      <left/>
      <right style="medium">
        <color rgb="FF5C9E5A"/>
      </right>
      <top/>
      <bottom/>
      <diagonal/>
    </border>
    <border>
      <left style="medium">
        <color rgb="FF5C9E5A"/>
      </left>
      <right/>
      <top/>
      <bottom style="medium">
        <color rgb="FF5C9E5A"/>
      </bottom>
      <diagonal/>
    </border>
    <border>
      <left/>
      <right/>
      <top/>
      <bottom style="medium">
        <color rgb="FF5C9E5A"/>
      </bottom>
      <diagonal/>
    </border>
    <border>
      <left/>
      <right style="medium">
        <color rgb="FF5C9E5A"/>
      </right>
      <top/>
      <bottom style="medium">
        <color rgb="FF5C9E5A"/>
      </bottom>
      <diagonal/>
    </border>
    <border>
      <left style="thin">
        <color rgb="FF5B9E5A"/>
      </left>
      <right style="thin">
        <color rgb="FF5B9E5A"/>
      </right>
      <top style="thin">
        <color rgb="FF5B9E5A"/>
      </top>
      <bottom style="thin">
        <color rgb="FF5B9E5A"/>
      </bottom>
      <diagonal/>
    </border>
    <border>
      <left/>
      <right/>
      <top style="thin">
        <color rgb="FF5B9E5A"/>
      </top>
      <bottom style="thin">
        <color rgb="FF5B9E5A"/>
      </bottom>
      <diagonal/>
    </border>
    <border>
      <left/>
      <right/>
      <top style="thin">
        <color rgb="FF5B9E5A"/>
      </top>
      <bottom/>
      <diagonal/>
    </border>
  </borders>
  <cellStyleXfs count="2">
    <xf numFmtId="0" fontId="0" fillId="0" borderId="0"/>
    <xf numFmtId="165" fontId="1" fillId="0" borderId="0" applyFont="0" applyFill="0" applyBorder="0" applyAlignment="0" applyProtection="0"/>
  </cellStyleXfs>
  <cellXfs count="228">
    <xf numFmtId="0" fontId="0" fillId="0" borderId="0" xfId="0"/>
    <xf numFmtId="0" fontId="0" fillId="0" borderId="1" xfId="0" applyFont="1" applyBorder="1" applyAlignment="1">
      <alignment horizontal="left"/>
    </xf>
    <xf numFmtId="0" fontId="0" fillId="0" borderId="1" xfId="0" applyBorder="1"/>
    <xf numFmtId="0" fontId="0" fillId="0" borderId="2" xfId="0" applyBorder="1"/>
    <xf numFmtId="0" fontId="0" fillId="0" borderId="3" xfId="0" applyBorder="1"/>
    <xf numFmtId="0" fontId="0" fillId="3" borderId="0" xfId="0" applyFill="1" applyBorder="1"/>
    <xf numFmtId="166" fontId="0" fillId="0" borderId="4" xfId="0" applyNumberFormat="1" applyFont="1" applyBorder="1" applyAlignment="1">
      <alignment horizontal="left" indent="1"/>
    </xf>
    <xf numFmtId="0" fontId="0" fillId="0" borderId="0" xfId="0" applyBorder="1"/>
    <xf numFmtId="0" fontId="0" fillId="0" borderId="5" xfId="0" applyBorder="1"/>
    <xf numFmtId="0" fontId="0" fillId="0" borderId="7" xfId="0" applyFont="1" applyBorder="1" applyAlignment="1">
      <alignment horizontal="left" indent="1"/>
    </xf>
    <xf numFmtId="0" fontId="0" fillId="0" borderId="8" xfId="0" applyBorder="1"/>
    <xf numFmtId="0" fontId="0" fillId="0" borderId="9" xfId="0" applyBorder="1"/>
    <xf numFmtId="0" fontId="0" fillId="0" borderId="10" xfId="0" applyBorder="1"/>
    <xf numFmtId="0" fontId="0" fillId="0" borderId="0" xfId="0" applyFont="1" applyAlignment="1">
      <alignment horizontal="left" indent="1"/>
    </xf>
    <xf numFmtId="0" fontId="0" fillId="0" borderId="12" xfId="0" applyBorder="1"/>
    <xf numFmtId="0" fontId="0" fillId="0" borderId="14" xfId="0" applyBorder="1"/>
    <xf numFmtId="0" fontId="0" fillId="0" borderId="15" xfId="0" applyBorder="1"/>
    <xf numFmtId="0" fontId="0" fillId="0" borderId="0" xfId="0" applyFill="1" applyAlignment="1">
      <alignment horizontal="left" indent="1"/>
    </xf>
    <xf numFmtId="0" fontId="5" fillId="0" borderId="16" xfId="0" applyFont="1" applyFill="1" applyBorder="1" applyAlignment="1">
      <alignment horizontal="left" indent="1"/>
    </xf>
    <xf numFmtId="0" fontId="0" fillId="0" borderId="10" xfId="0" applyFill="1" applyBorder="1"/>
    <xf numFmtId="0" fontId="0" fillId="0" borderId="16" xfId="0" applyFill="1" applyBorder="1"/>
    <xf numFmtId="0" fontId="0" fillId="0" borderId="17" xfId="0" applyFill="1" applyBorder="1"/>
    <xf numFmtId="0" fontId="0" fillId="4" borderId="0" xfId="0" applyFill="1" applyBorder="1" applyAlignment="1">
      <alignment horizontal="left"/>
    </xf>
    <xf numFmtId="0" fontId="0" fillId="0" borderId="16" xfId="0" applyBorder="1"/>
    <xf numFmtId="0" fontId="0" fillId="0" borderId="18" xfId="0" applyBorder="1"/>
    <xf numFmtId="0" fontId="0" fillId="4" borderId="19" xfId="0" applyFill="1" applyBorder="1"/>
    <xf numFmtId="0" fontId="0" fillId="0" borderId="20" xfId="0" applyBorder="1"/>
    <xf numFmtId="0" fontId="0" fillId="0" borderId="21" xfId="0" applyBorder="1"/>
    <xf numFmtId="0" fontId="0" fillId="0" borderId="22" xfId="0" applyBorder="1"/>
    <xf numFmtId="0" fontId="0" fillId="4" borderId="0" xfId="0" applyFont="1" applyFill="1" applyBorder="1"/>
    <xf numFmtId="0" fontId="8" fillId="0" borderId="14" xfId="0" applyFont="1" applyBorder="1"/>
    <xf numFmtId="0" fontId="0" fillId="0" borderId="23" xfId="0" applyBorder="1"/>
    <xf numFmtId="0" fontId="0" fillId="0" borderId="0" xfId="0" applyFont="1" applyBorder="1" applyAlignment="1">
      <alignment horizontal="left"/>
    </xf>
    <xf numFmtId="0" fontId="9" fillId="4" borderId="0" xfId="0" applyFont="1" applyFill="1" applyBorder="1" applyAlignment="1">
      <alignment horizontal="left"/>
    </xf>
    <xf numFmtId="0" fontId="10" fillId="4" borderId="0" xfId="0" applyFont="1" applyFill="1" applyBorder="1" applyAlignment="1">
      <alignment horizontal="left"/>
    </xf>
    <xf numFmtId="0" fontId="10" fillId="0" borderId="0" xfId="0" applyFont="1" applyBorder="1"/>
    <xf numFmtId="0" fontId="10" fillId="0" borderId="0" xfId="0" applyFont="1" applyBorder="1" applyAlignment="1">
      <alignment horizontal="left"/>
    </xf>
    <xf numFmtId="0" fontId="10" fillId="0" borderId="0" xfId="0" applyFont="1"/>
    <xf numFmtId="0" fontId="0" fillId="4" borderId="0" xfId="0" applyFill="1" applyBorder="1"/>
    <xf numFmtId="0" fontId="11" fillId="0" borderId="24" xfId="0" applyFont="1" applyFill="1" applyBorder="1"/>
    <xf numFmtId="0" fontId="0" fillId="0" borderId="5" xfId="0" applyFont="1" applyBorder="1" applyAlignment="1">
      <alignment horizontal="left"/>
    </xf>
    <xf numFmtId="0" fontId="12" fillId="0" borderId="0" xfId="0" applyFont="1"/>
    <xf numFmtId="0" fontId="0" fillId="0" borderId="8" xfId="0" applyFont="1" applyBorder="1" applyAlignment="1">
      <alignment horizontal="left"/>
    </xf>
    <xf numFmtId="0" fontId="12" fillId="0" borderId="23" xfId="0" applyFont="1" applyBorder="1" applyAlignment="1">
      <alignment vertical="top"/>
    </xf>
    <xf numFmtId="0" fontId="0" fillId="0" borderId="23" xfId="0" applyFont="1" applyBorder="1" applyAlignment="1">
      <alignment horizontal="left"/>
    </xf>
    <xf numFmtId="0" fontId="13" fillId="0" borderId="25" xfId="0" applyFont="1" applyBorder="1" applyAlignment="1">
      <alignment vertical="center"/>
    </xf>
    <xf numFmtId="0" fontId="4" fillId="0" borderId="25" xfId="0" applyFont="1" applyBorder="1"/>
    <xf numFmtId="0" fontId="13" fillId="0" borderId="26" xfId="0" applyFont="1" applyBorder="1"/>
    <xf numFmtId="0" fontId="4" fillId="0" borderId="27" xfId="0" applyFont="1" applyBorder="1"/>
    <xf numFmtId="0" fontId="13" fillId="0" borderId="28" xfId="0" applyFont="1" applyBorder="1"/>
    <xf numFmtId="0" fontId="0" fillId="0" borderId="25" xfId="0" applyBorder="1"/>
    <xf numFmtId="0" fontId="13" fillId="0" borderId="29" xfId="0" applyFont="1" applyBorder="1"/>
    <xf numFmtId="0" fontId="0" fillId="0" borderId="29" xfId="0" applyBorder="1"/>
    <xf numFmtId="0" fontId="0" fillId="0" borderId="29" xfId="0" applyFont="1" applyBorder="1" applyAlignment="1">
      <alignment horizontal="left"/>
    </xf>
    <xf numFmtId="0" fontId="0" fillId="0" borderId="30" xfId="0" applyBorder="1"/>
    <xf numFmtId="0" fontId="0" fillId="0" borderId="31" xfId="0" applyBorder="1"/>
    <xf numFmtId="0" fontId="13" fillId="0" borderId="32" xfId="0" applyFont="1" applyBorder="1" applyAlignment="1">
      <alignment vertical="top"/>
    </xf>
    <xf numFmtId="0" fontId="0" fillId="0" borderId="33" xfId="0" applyBorder="1"/>
    <xf numFmtId="0" fontId="0" fillId="0" borderId="22" xfId="0" applyFont="1" applyBorder="1" applyAlignment="1">
      <alignment horizontal="left"/>
    </xf>
    <xf numFmtId="0" fontId="0" fillId="0" borderId="34" xfId="0" applyBorder="1"/>
    <xf numFmtId="0" fontId="0" fillId="0" borderId="26" xfId="0" applyBorder="1"/>
    <xf numFmtId="0" fontId="0" fillId="0" borderId="27" xfId="0" applyFont="1" applyBorder="1" applyAlignment="1">
      <alignment horizontal="left"/>
    </xf>
    <xf numFmtId="0" fontId="0" fillId="0" borderId="27" xfId="0" applyBorder="1"/>
    <xf numFmtId="0" fontId="0" fillId="0" borderId="28" xfId="0" applyBorder="1"/>
    <xf numFmtId="0" fontId="0" fillId="0" borderId="26" xfId="0" applyFont="1" applyBorder="1" applyAlignment="1">
      <alignment horizontal="left"/>
    </xf>
    <xf numFmtId="0" fontId="13" fillId="0" borderId="25" xfId="0" applyFont="1" applyFill="1" applyBorder="1" applyAlignment="1">
      <alignment vertical="center"/>
    </xf>
    <xf numFmtId="0" fontId="0" fillId="0" borderId="25" xfId="0" applyFont="1" applyBorder="1" applyAlignment="1">
      <alignment horizontal="left"/>
    </xf>
    <xf numFmtId="0" fontId="13" fillId="0" borderId="29" xfId="0" applyFont="1" applyFill="1" applyBorder="1" applyAlignment="1"/>
    <xf numFmtId="0" fontId="13" fillId="0" borderId="32" xfId="0" applyFont="1" applyFill="1" applyBorder="1" applyAlignment="1">
      <alignment horizontal="left" vertical="top"/>
    </xf>
    <xf numFmtId="0" fontId="13" fillId="0" borderId="32" xfId="0" applyFont="1" applyFill="1" applyBorder="1" applyAlignment="1">
      <alignment horizontal="left" vertical="top" wrapText="1"/>
    </xf>
    <xf numFmtId="0" fontId="13" fillId="0" borderId="33" xfId="0" applyFont="1" applyFill="1" applyBorder="1" applyAlignment="1">
      <alignment horizontal="left" vertical="top" wrapText="1"/>
    </xf>
    <xf numFmtId="0" fontId="13" fillId="0" borderId="22" xfId="0" applyFont="1" applyFill="1" applyBorder="1" applyAlignment="1">
      <alignment vertical="top" wrapText="1"/>
    </xf>
    <xf numFmtId="0" fontId="13" fillId="0" borderId="34" xfId="0" applyFont="1" applyFill="1" applyBorder="1" applyAlignment="1">
      <alignment vertical="top" wrapText="1"/>
    </xf>
    <xf numFmtId="0" fontId="13" fillId="0" borderId="29" xfId="0" applyFont="1" applyFill="1" applyBorder="1" applyAlignment="1">
      <alignment horizontal="left"/>
    </xf>
    <xf numFmtId="0" fontId="13" fillId="0" borderId="29" xfId="0" applyFont="1" applyFill="1" applyBorder="1" applyAlignment="1">
      <alignment horizontal="left" vertical="top" wrapText="1"/>
    </xf>
    <xf numFmtId="0" fontId="13" fillId="0" borderId="30" xfId="0" applyFont="1" applyFill="1" applyBorder="1" applyAlignment="1">
      <alignment vertical="top" wrapText="1"/>
    </xf>
    <xf numFmtId="0" fontId="13" fillId="0" borderId="31" xfId="0" applyFont="1" applyFill="1" applyBorder="1" applyAlignment="1">
      <alignmen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vertical="top" wrapText="1"/>
    </xf>
    <xf numFmtId="0" fontId="13" fillId="0" borderId="0" xfId="0" applyFont="1" applyBorder="1" applyAlignment="1">
      <alignment vertical="top" wrapText="1"/>
    </xf>
    <xf numFmtId="0" fontId="13" fillId="0" borderId="0" xfId="0" applyFont="1" applyBorder="1" applyAlignment="1">
      <alignment vertical="top"/>
    </xf>
    <xf numFmtId="0" fontId="14" fillId="0" borderId="0" xfId="0" applyFont="1" applyFill="1"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vertical="top"/>
    </xf>
    <xf numFmtId="0" fontId="0" fillId="0" borderId="0" xfId="0" applyBorder="1" applyAlignment="1">
      <alignment vertical="top"/>
    </xf>
    <xf numFmtId="0" fontId="11" fillId="0" borderId="6" xfId="0" applyFont="1" applyFill="1" applyBorder="1"/>
    <xf numFmtId="0" fontId="0" fillId="0" borderId="0" xfId="0" applyFont="1" applyAlignment="1">
      <alignment horizontal="left"/>
    </xf>
    <xf numFmtId="0" fontId="0" fillId="0" borderId="35" xfId="0" applyBorder="1"/>
    <xf numFmtId="0" fontId="0" fillId="4" borderId="8" xfId="0" applyFill="1" applyBorder="1" applyProtection="1"/>
    <xf numFmtId="0" fontId="0" fillId="0" borderId="0" xfId="0" applyProtection="1"/>
    <xf numFmtId="0" fontId="0" fillId="0" borderId="16" xfId="0" applyFont="1" applyBorder="1" applyAlignment="1">
      <alignment horizontal="left"/>
    </xf>
    <xf numFmtId="0" fontId="5" fillId="0" borderId="0" xfId="0" applyFont="1" applyFill="1" applyBorder="1"/>
    <xf numFmtId="0" fontId="0" fillId="0" borderId="0" xfId="0" applyFont="1" applyBorder="1" applyAlignment="1">
      <alignment horizontal="left" indent="1"/>
    </xf>
    <xf numFmtId="0" fontId="0" fillId="0" borderId="0" xfId="0" applyFill="1"/>
    <xf numFmtId="0" fontId="0" fillId="4" borderId="0" xfId="0" applyFont="1" applyFill="1" applyBorder="1" applyAlignment="1">
      <alignment horizontal="left"/>
    </xf>
    <xf numFmtId="0" fontId="5" fillId="0" borderId="0" xfId="0" applyFont="1" applyFill="1" applyBorder="1" applyAlignment="1">
      <alignment horizontal="left" indent="1"/>
    </xf>
    <xf numFmtId="0" fontId="0" fillId="0" borderId="0" xfId="0" applyFont="1" applyFill="1" applyBorder="1" applyAlignment="1">
      <alignment horizontal="left" indent="1"/>
    </xf>
    <xf numFmtId="0" fontId="0" fillId="0" borderId="14" xfId="0" applyFill="1" applyBorder="1"/>
    <xf numFmtId="0" fontId="5" fillId="4" borderId="0" xfId="0" applyFont="1" applyFill="1" applyBorder="1"/>
    <xf numFmtId="0" fontId="0" fillId="0" borderId="24" xfId="0" applyFont="1" applyBorder="1" applyAlignment="1" applyProtection="1">
      <alignment horizontal="left" indent="1"/>
      <protection locked="0"/>
    </xf>
    <xf numFmtId="0" fontId="0" fillId="0" borderId="11" xfId="0" applyFont="1" applyFill="1" applyBorder="1" applyAlignment="1">
      <alignment horizontal="left" indent="1"/>
    </xf>
    <xf numFmtId="0" fontId="0" fillId="0" borderId="5" xfId="0" applyFill="1" applyBorder="1"/>
    <xf numFmtId="0" fontId="0" fillId="0" borderId="12" xfId="0" applyFill="1" applyBorder="1"/>
    <xf numFmtId="0" fontId="0" fillId="4" borderId="7" xfId="0" applyFont="1" applyFill="1" applyBorder="1" applyAlignment="1">
      <alignment horizontal="left" indent="1"/>
    </xf>
    <xf numFmtId="0" fontId="0" fillId="0" borderId="8" xfId="0" applyFill="1" applyBorder="1"/>
    <xf numFmtId="0" fontId="0" fillId="0" borderId="7" xfId="0" applyFill="1" applyBorder="1"/>
    <xf numFmtId="0" fontId="0" fillId="0" borderId="0" xfId="0" applyFont="1" applyAlignment="1">
      <alignment vertical="top" wrapText="1"/>
    </xf>
    <xf numFmtId="0" fontId="0" fillId="0" borderId="23" xfId="0" applyFont="1" applyBorder="1" applyAlignment="1">
      <alignment vertical="top" wrapText="1"/>
    </xf>
    <xf numFmtId="0" fontId="0" fillId="0" borderId="11" xfId="0" applyFill="1" applyBorder="1"/>
    <xf numFmtId="0" fontId="0" fillId="0" borderId="23" xfId="0" applyFill="1" applyBorder="1"/>
    <xf numFmtId="0" fontId="0" fillId="0" borderId="14" xfId="0" applyFont="1" applyFill="1" applyBorder="1" applyAlignment="1">
      <alignment horizontal="left"/>
    </xf>
    <xf numFmtId="0" fontId="3" fillId="4" borderId="0" xfId="0" applyFont="1" applyFill="1" applyBorder="1" applyProtection="1"/>
    <xf numFmtId="0" fontId="0" fillId="4" borderId="0" xfId="0" applyFill="1" applyBorder="1" applyProtection="1"/>
    <xf numFmtId="0" fontId="0" fillId="4" borderId="0" xfId="0" applyFill="1"/>
    <xf numFmtId="164" fontId="0" fillId="0" borderId="5" xfId="1" applyNumberFormat="1" applyFont="1" applyBorder="1" applyAlignment="1" applyProtection="1">
      <alignment horizontal="left" vertical="center"/>
      <protection locked="0"/>
    </xf>
    <xf numFmtId="164" fontId="0" fillId="0" borderId="15" xfId="1" applyNumberFormat="1" applyFont="1" applyBorder="1" applyAlignment="1" applyProtection="1">
      <alignment horizontal="left" vertical="center"/>
    </xf>
    <xf numFmtId="0" fontId="17" fillId="0" borderId="0" xfId="0" applyFont="1" applyProtection="1"/>
    <xf numFmtId="0" fontId="5" fillId="0" borderId="0" xfId="0" applyFont="1" applyProtection="1"/>
    <xf numFmtId="167" fontId="5" fillId="0" borderId="0" xfId="0" applyNumberFormat="1" applyFont="1" applyProtection="1"/>
    <xf numFmtId="0" fontId="0" fillId="5" borderId="0" xfId="0" applyFill="1" applyBorder="1" applyAlignment="1">
      <alignment horizontal="left"/>
    </xf>
    <xf numFmtId="0" fontId="0" fillId="0" borderId="36" xfId="0" applyBorder="1"/>
    <xf numFmtId="0" fontId="0" fillId="0" borderId="23" xfId="0" applyFont="1" applyBorder="1" applyAlignment="1">
      <alignment horizontal="left" indent="1"/>
    </xf>
    <xf numFmtId="0" fontId="0" fillId="0" borderId="16" xfId="0" applyFont="1" applyFill="1" applyBorder="1" applyAlignment="1">
      <alignment horizontal="left" indent="1"/>
    </xf>
    <xf numFmtId="1" fontId="0" fillId="5" borderId="0" xfId="0" applyNumberFormat="1" applyFont="1" applyFill="1" applyBorder="1" applyAlignment="1">
      <alignment horizontal="left" indent="1"/>
    </xf>
    <xf numFmtId="0" fontId="0" fillId="5" borderId="0" xfId="0" applyFill="1" applyBorder="1"/>
    <xf numFmtId="0" fontId="0" fillId="5" borderId="0" xfId="0" applyFont="1" applyFill="1" applyBorder="1" applyAlignment="1">
      <alignment horizontal="left" indent="1"/>
    </xf>
    <xf numFmtId="0" fontId="18" fillId="0" borderId="0" xfId="0" applyFont="1"/>
    <xf numFmtId="0" fontId="19" fillId="0" borderId="0" xfId="0" applyFont="1"/>
    <xf numFmtId="0" fontId="19" fillId="0" borderId="0" xfId="0" applyFont="1" applyAlignment="1">
      <alignment horizontal="right" vertical="top"/>
    </xf>
    <xf numFmtId="0" fontId="0" fillId="0" borderId="0" xfId="0" applyAlignment="1">
      <alignment wrapText="1"/>
    </xf>
    <xf numFmtId="0" fontId="0" fillId="2" borderId="0" xfId="0" applyFill="1"/>
    <xf numFmtId="0" fontId="0" fillId="0" borderId="35" xfId="0" applyFont="1" applyBorder="1" applyAlignment="1">
      <alignment horizontal="left" indent="1"/>
    </xf>
    <xf numFmtId="0" fontId="5" fillId="4" borderId="0" xfId="0" applyFont="1" applyFill="1" applyBorder="1" applyAlignment="1">
      <alignment horizontal="left" indent="1"/>
    </xf>
    <xf numFmtId="1" fontId="0" fillId="4" borderId="0" xfId="0" applyNumberFormat="1" applyFont="1" applyFill="1" applyBorder="1" applyAlignment="1">
      <alignment horizontal="left" indent="1"/>
    </xf>
    <xf numFmtId="0" fontId="0" fillId="3" borderId="0" xfId="0" applyFill="1"/>
    <xf numFmtId="0" fontId="0" fillId="0" borderId="38" xfId="0" applyBorder="1"/>
    <xf numFmtId="0" fontId="0" fillId="0" borderId="39" xfId="0" applyBorder="1"/>
    <xf numFmtId="0" fontId="0" fillId="0" borderId="40" xfId="0" applyBorder="1"/>
    <xf numFmtId="0" fontId="0" fillId="0" borderId="41" xfId="0" applyBorder="1"/>
    <xf numFmtId="0" fontId="0" fillId="0" borderId="0" xfId="0" applyFont="1" applyFill="1" applyBorder="1"/>
    <xf numFmtId="164" fontId="0" fillId="0" borderId="0" xfId="0" applyNumberFormat="1" applyFont="1"/>
    <xf numFmtId="167" fontId="0" fillId="0" borderId="0" xfId="0" applyNumberFormat="1" applyBorder="1"/>
    <xf numFmtId="0" fontId="0" fillId="3" borderId="37" xfId="0" applyFill="1" applyBorder="1"/>
    <xf numFmtId="0" fontId="0" fillId="3" borderId="22" xfId="0" applyFill="1" applyBorder="1"/>
    <xf numFmtId="0" fontId="4" fillId="0" borderId="26" xfId="0" applyFont="1" applyBorder="1"/>
    <xf numFmtId="0" fontId="13" fillId="0" borderId="26" xfId="0" applyFont="1" applyBorder="1" applyAlignment="1">
      <alignment vertical="top" wrapText="1"/>
    </xf>
    <xf numFmtId="0" fontId="13" fillId="0" borderId="0" xfId="0" applyFont="1" applyBorder="1"/>
    <xf numFmtId="1" fontId="0" fillId="3" borderId="8" xfId="0" applyNumberFormat="1" applyFont="1" applyFill="1" applyBorder="1" applyAlignment="1" applyProtection="1">
      <alignment horizontal="left" indent="1"/>
      <protection locked="0"/>
    </xf>
    <xf numFmtId="1" fontId="0" fillId="3" borderId="7" xfId="0" applyNumberFormat="1" applyFont="1" applyFill="1" applyBorder="1" applyAlignment="1" applyProtection="1">
      <alignment horizontal="left" indent="1"/>
      <protection locked="0"/>
    </xf>
    <xf numFmtId="164" fontId="0" fillId="0" borderId="0" xfId="0" applyNumberFormat="1"/>
    <xf numFmtId="164" fontId="5" fillId="4" borderId="23" xfId="1" applyNumberFormat="1" applyFont="1" applyFill="1" applyBorder="1" applyAlignment="1" applyProtection="1">
      <alignment horizontal="left" vertical="center"/>
    </xf>
    <xf numFmtId="0" fontId="0" fillId="6" borderId="0" xfId="0" applyFill="1"/>
    <xf numFmtId="0" fontId="0" fillId="6" borderId="35" xfId="0" applyFill="1" applyBorder="1"/>
    <xf numFmtId="0" fontId="16" fillId="6" borderId="0" xfId="0" applyFont="1" applyFill="1" applyBorder="1" applyAlignment="1">
      <alignment vertical="center"/>
    </xf>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48" xfId="0" applyBorder="1"/>
    <xf numFmtId="0" fontId="0" fillId="0" borderId="49" xfId="0" applyBorder="1"/>
    <xf numFmtId="0" fontId="21" fillId="0" borderId="45" xfId="0" applyFont="1" applyBorder="1"/>
    <xf numFmtId="0" fontId="0" fillId="7" borderId="8" xfId="0" applyFill="1" applyBorder="1"/>
    <xf numFmtId="0" fontId="5" fillId="7" borderId="11" xfId="0" applyFont="1" applyFill="1" applyBorder="1"/>
    <xf numFmtId="0" fontId="0" fillId="7" borderId="12" xfId="0" applyFont="1" applyFill="1" applyBorder="1"/>
    <xf numFmtId="0" fontId="2" fillId="7" borderId="13" xfId="0" applyFont="1" applyFill="1" applyBorder="1"/>
    <xf numFmtId="0" fontId="0" fillId="7" borderId="10" xfId="0" applyFont="1" applyFill="1" applyBorder="1"/>
    <xf numFmtId="0" fontId="2" fillId="7" borderId="6" xfId="0" applyFont="1" applyFill="1" applyBorder="1"/>
    <xf numFmtId="0" fontId="0" fillId="7" borderId="10" xfId="0" applyFill="1" applyBorder="1" applyAlignment="1"/>
    <xf numFmtId="0" fontId="5" fillId="7" borderId="6" xfId="0" applyFont="1" applyFill="1" applyBorder="1" applyAlignment="1">
      <alignment horizontal="left" indent="1"/>
    </xf>
    <xf numFmtId="0" fontId="0" fillId="7" borderId="18" xfId="0" applyFont="1" applyFill="1" applyBorder="1" applyAlignment="1">
      <alignment horizontal="left"/>
    </xf>
    <xf numFmtId="0" fontId="5" fillId="7" borderId="24" xfId="0" applyFont="1" applyFill="1" applyBorder="1" applyAlignment="1">
      <alignment horizontal="left" indent="1"/>
    </xf>
    <xf numFmtId="0" fontId="16" fillId="7" borderId="0" xfId="0" applyFont="1" applyFill="1" applyBorder="1" applyAlignment="1">
      <alignment vertical="center"/>
    </xf>
    <xf numFmtId="0" fontId="15" fillId="7" borderId="50" xfId="0" applyFont="1" applyFill="1" applyBorder="1"/>
    <xf numFmtId="0" fontId="0" fillId="7" borderId="50" xfId="0" applyFill="1" applyBorder="1"/>
    <xf numFmtId="0" fontId="0" fillId="7" borderId="50" xfId="0" applyFont="1" applyFill="1" applyBorder="1"/>
    <xf numFmtId="0" fontId="2" fillId="7" borderId="50" xfId="0" applyFont="1" applyFill="1" applyBorder="1"/>
    <xf numFmtId="0" fontId="0" fillId="7" borderId="50" xfId="0" applyFill="1" applyBorder="1" applyAlignment="1">
      <alignment horizontal="left"/>
    </xf>
    <xf numFmtId="0" fontId="5" fillId="7" borderId="50" xfId="0" applyFont="1" applyFill="1" applyBorder="1" applyAlignment="1">
      <alignment horizontal="left" indent="1"/>
    </xf>
    <xf numFmtId="3" fontId="0" fillId="0" borderId="0" xfId="0" applyNumberFormat="1" applyBorder="1"/>
    <xf numFmtId="0" fontId="0" fillId="4" borderId="52" xfId="0" applyFill="1" applyBorder="1" applyAlignment="1">
      <alignment horizontal="left"/>
    </xf>
    <xf numFmtId="0" fontId="0" fillId="0" borderId="52" xfId="0" applyBorder="1"/>
    <xf numFmtId="0" fontId="0" fillId="0" borderId="52" xfId="0" applyBorder="1" applyAlignment="1">
      <alignment horizontal="right"/>
    </xf>
    <xf numFmtId="0" fontId="0" fillId="0" borderId="51" xfId="0" applyBorder="1"/>
    <xf numFmtId="167" fontId="0" fillId="0" borderId="51" xfId="0" applyNumberFormat="1" applyBorder="1" applyAlignment="1">
      <alignment horizontal="right"/>
    </xf>
    <xf numFmtId="0" fontId="5" fillId="7" borderId="50" xfId="0" applyFont="1" applyFill="1" applyBorder="1"/>
    <xf numFmtId="0" fontId="5" fillId="7" borderId="50" xfId="0" applyFont="1" applyFill="1" applyBorder="1" applyAlignment="1">
      <alignment horizontal="left"/>
    </xf>
    <xf numFmtId="0" fontId="0" fillId="0" borderId="6" xfId="0" applyFont="1" applyFill="1" applyBorder="1"/>
    <xf numFmtId="0" fontId="0" fillId="3" borderId="0"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0" fillId="3" borderId="0" xfId="0" applyFont="1" applyFill="1" applyAlignment="1" applyProtection="1">
      <alignment horizontal="left" vertical="top" wrapText="1"/>
      <protection locked="0"/>
    </xf>
    <xf numFmtId="1" fontId="0" fillId="3" borderId="8" xfId="0" applyNumberFormat="1" applyFont="1" applyFill="1" applyBorder="1" applyAlignment="1" applyProtection="1">
      <alignment horizontal="left" indent="1"/>
      <protection locked="0"/>
    </xf>
    <xf numFmtId="1" fontId="0" fillId="3" borderId="7" xfId="0" applyNumberFormat="1" applyFont="1" applyFill="1" applyBorder="1" applyAlignment="1" applyProtection="1">
      <alignment horizontal="left" indent="1"/>
      <protection locked="0"/>
    </xf>
    <xf numFmtId="1" fontId="0" fillId="3" borderId="8" xfId="0" applyNumberFormat="1" applyFont="1" applyFill="1" applyBorder="1" applyAlignment="1" applyProtection="1">
      <alignment horizontal="left" wrapText="1" indent="1"/>
      <protection locked="0"/>
    </xf>
    <xf numFmtId="1" fontId="0" fillId="3" borderId="7" xfId="0" applyNumberFormat="1" applyFont="1" applyFill="1" applyBorder="1" applyAlignment="1" applyProtection="1">
      <alignment horizontal="left" wrapText="1" indent="1"/>
      <protection locked="0"/>
    </xf>
    <xf numFmtId="1" fontId="0" fillId="3" borderId="12" xfId="0" applyNumberFormat="1" applyFont="1" applyFill="1" applyBorder="1" applyAlignment="1" applyProtection="1">
      <alignment horizontal="left" vertical="top" wrapText="1" indent="1"/>
      <protection locked="0"/>
    </xf>
    <xf numFmtId="1" fontId="0" fillId="3" borderId="23" xfId="0" applyNumberFormat="1" applyFont="1" applyFill="1" applyBorder="1" applyAlignment="1" applyProtection="1">
      <alignment horizontal="left" vertical="top" wrapText="1" indent="1"/>
      <protection locked="0"/>
    </xf>
    <xf numFmtId="1" fontId="0" fillId="3" borderId="18" xfId="0" applyNumberFormat="1" applyFont="1" applyFill="1" applyBorder="1" applyAlignment="1" applyProtection="1">
      <alignment horizontal="left" vertical="top" wrapText="1" indent="1"/>
      <protection locked="0"/>
    </xf>
    <xf numFmtId="1" fontId="0" fillId="3" borderId="35" xfId="0" applyNumberFormat="1" applyFont="1" applyFill="1" applyBorder="1" applyAlignment="1" applyProtection="1">
      <alignment horizontal="left" vertical="top" wrapText="1" indent="1"/>
      <protection locked="0"/>
    </xf>
    <xf numFmtId="0" fontId="0" fillId="3" borderId="8" xfId="0" applyFont="1" applyFill="1" applyBorder="1" applyAlignment="1" applyProtection="1">
      <alignment horizontal="left" indent="1"/>
      <protection locked="0"/>
    </xf>
    <xf numFmtId="0" fontId="0" fillId="3" borderId="7" xfId="0" applyFont="1" applyFill="1" applyBorder="1" applyAlignment="1" applyProtection="1">
      <alignment horizontal="left" indent="1"/>
      <protection locked="0"/>
    </xf>
    <xf numFmtId="0" fontId="7" fillId="7" borderId="0" xfId="0" applyFont="1" applyFill="1" applyAlignment="1">
      <alignment horizontal="left" vertical="center"/>
    </xf>
    <xf numFmtId="166" fontId="0" fillId="3" borderId="8" xfId="0" applyNumberFormat="1" applyFont="1" applyFill="1" applyBorder="1" applyAlignment="1" applyProtection="1">
      <alignment horizontal="left" indent="1"/>
    </xf>
    <xf numFmtId="166" fontId="0" fillId="3" borderId="7" xfId="0" applyNumberFormat="1" applyFont="1" applyFill="1" applyBorder="1" applyAlignment="1" applyProtection="1">
      <alignment horizontal="left" indent="1"/>
    </xf>
    <xf numFmtId="0" fontId="7" fillId="7" borderId="50" xfId="0" applyFont="1" applyFill="1" applyBorder="1" applyAlignment="1">
      <alignment horizontal="left" vertical="center" wrapText="1"/>
    </xf>
    <xf numFmtId="0" fontId="0" fillId="0" borderId="7" xfId="0" applyBorder="1" applyAlignment="1"/>
    <xf numFmtId="49" fontId="0" fillId="0" borderId="0" xfId="0" applyNumberFormat="1" applyAlignment="1" applyProtection="1">
      <alignment vertical="top" wrapText="1"/>
    </xf>
    <xf numFmtId="0" fontId="0" fillId="4" borderId="0" xfId="0" applyFill="1" applyBorder="1" applyAlignment="1" applyProtection="1">
      <alignment horizontal="center"/>
    </xf>
    <xf numFmtId="0" fontId="0" fillId="4" borderId="0" xfId="0" applyFill="1" applyBorder="1" applyAlignment="1">
      <alignment horizontal="center" vertical="center"/>
    </xf>
    <xf numFmtId="0" fontId="0" fillId="3" borderId="0" xfId="0" applyFill="1" applyBorder="1"/>
    <xf numFmtId="1" fontId="0" fillId="0" borderId="0" xfId="0" applyNumberFormat="1" applyBorder="1" applyAlignment="1">
      <alignment horizontal="left" vertical="top"/>
    </xf>
    <xf numFmtId="0" fontId="0" fillId="0" borderId="0" xfId="0" applyBorder="1" applyAlignment="1">
      <alignment horizontal="left" vertical="top"/>
    </xf>
    <xf numFmtId="0" fontId="0" fillId="0" borderId="0" xfId="0" applyAlignment="1">
      <alignment horizontal="left" vertical="top"/>
    </xf>
    <xf numFmtId="0" fontId="13" fillId="0" borderId="38" xfId="0" applyFont="1" applyFill="1" applyBorder="1" applyAlignment="1">
      <alignment vertical="center"/>
    </xf>
    <xf numFmtId="0" fontId="13" fillId="0" borderId="39" xfId="0" applyFont="1" applyFill="1" applyBorder="1" applyAlignment="1"/>
    <xf numFmtId="0" fontId="13" fillId="0" borderId="40" xfId="0" applyFont="1" applyFill="1" applyBorder="1" applyAlignment="1">
      <alignment horizontal="left" vertical="top"/>
    </xf>
    <xf numFmtId="0" fontId="13" fillId="0" borderId="39" xfId="0" applyFont="1" applyFill="1" applyBorder="1" applyAlignment="1">
      <alignment horizontal="left"/>
    </xf>
    <xf numFmtId="0" fontId="13" fillId="0" borderId="38" xfId="0" applyFont="1" applyBorder="1" applyAlignment="1">
      <alignment vertical="center"/>
    </xf>
    <xf numFmtId="0" fontId="13" fillId="0" borderId="39" xfId="0" applyFont="1" applyBorder="1"/>
    <xf numFmtId="0" fontId="13" fillId="0" borderId="40" xfId="0" applyFont="1" applyBorder="1" applyAlignment="1">
      <alignment vertical="top"/>
    </xf>
    <xf numFmtId="0" fontId="0" fillId="0" borderId="0" xfId="0" applyAlignment="1">
      <alignment wrapText="1"/>
    </xf>
    <xf numFmtId="0" fontId="0" fillId="0" borderId="0" xfId="0" applyBorder="1" applyAlignment="1">
      <alignment wrapText="1"/>
    </xf>
    <xf numFmtId="166" fontId="0" fillId="0" borderId="0" xfId="0" applyNumberFormat="1" applyFont="1" applyBorder="1" applyAlignment="1">
      <alignment horizontal="left" indent="1"/>
    </xf>
    <xf numFmtId="1" fontId="0" fillId="0" borderId="0" xfId="0" applyNumberFormat="1" applyFont="1" applyBorder="1" applyAlignment="1">
      <alignment horizontal="left" indent="1"/>
    </xf>
    <xf numFmtId="0" fontId="0" fillId="6" borderId="0" xfId="0" applyFill="1"/>
    <xf numFmtId="0" fontId="0" fillId="3" borderId="0" xfId="0" applyFill="1" applyBorder="1" applyAlignment="1">
      <alignment horizontal="left"/>
    </xf>
    <xf numFmtId="1" fontId="0" fillId="0" borderId="0" xfId="0" applyNumberFormat="1" applyBorder="1" applyAlignment="1">
      <alignment horizontal="left" vertical="top" wrapText="1"/>
    </xf>
  </cellXfs>
  <cellStyles count="2">
    <cellStyle name="Normal" xfId="0" builtinId="0"/>
    <cellStyle name="Valuta" xfId="1" builtinId="4"/>
  </cellStyles>
  <dxfs count="0"/>
  <tableStyles count="0" defaultTableStyle="TableStyleMedium2" defaultPivotStyle="PivotStyleLight16"/>
  <colors>
    <mruColors>
      <color rgb="FF5B9E5A"/>
      <color rgb="FF5C9E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121227</xdr:colOff>
      <xdr:row>0</xdr:row>
      <xdr:rowOff>0</xdr:rowOff>
    </xdr:from>
    <xdr:to>
      <xdr:col>5</xdr:col>
      <xdr:colOff>588818</xdr:colOff>
      <xdr:row>0</xdr:row>
      <xdr:rowOff>519545</xdr:rowOff>
    </xdr:to>
    <xdr:pic>
      <xdr:nvPicPr>
        <xdr:cNvPr id="4" name="Bille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0" y="0"/>
          <a:ext cx="1039091" cy="5195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24245</xdr:colOff>
      <xdr:row>17</xdr:row>
      <xdr:rowOff>36369</xdr:rowOff>
    </xdr:from>
    <xdr:to>
      <xdr:col>7</xdr:col>
      <xdr:colOff>526473</xdr:colOff>
      <xdr:row>21</xdr:row>
      <xdr:rowOff>0</xdr:rowOff>
    </xdr:to>
    <xdr:sp macro="" textlink="">
      <xdr:nvSpPr>
        <xdr:cNvPr id="16" name="Tekstfelt 15">
          <a:extLst>
            <a:ext uri="{FF2B5EF4-FFF2-40B4-BE49-F238E27FC236}">
              <a16:creationId xmlns:a16="http://schemas.microsoft.com/office/drawing/2014/main" id="{00000000-0008-0000-0100-000010000000}"/>
            </a:ext>
          </a:extLst>
        </xdr:cNvPr>
        <xdr:cNvSpPr txBox="1"/>
      </xdr:nvSpPr>
      <xdr:spPr>
        <a:xfrm>
          <a:off x="24245" y="3836844"/>
          <a:ext cx="5864803" cy="135428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0" i="0" u="none" strike="noStrike">
              <a:solidFill>
                <a:schemeClr val="dk1"/>
              </a:solidFill>
              <a:effectLst/>
              <a:latin typeface="+mn-lt"/>
              <a:ea typeface="+mn-ea"/>
              <a:cs typeface="+mn-cs"/>
            </a:rPr>
            <a:t>Virksomheden er en dansk virksomhed dannet for mere end 2 år siden, og er ikke:</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 En finansiel virksomhed, jf. lov om finansiel virksomhed</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 Dannet med henblik på et særligt projekt eller arrangement</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 En biotek. Eller pharmavirksomhed</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 En virksomhed med datterselskab(er) i USA eller Canada</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 Et ejendomsselskab eller ejendomsudviklingsselskab</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 En sportsklub, uanset om denne er professionel eller amatør</a:t>
          </a:r>
          <a:r>
            <a:rPr lang="da-DK" sz="900"/>
            <a:t> </a:t>
          </a:r>
        </a:p>
      </xdr:txBody>
    </xdr:sp>
    <xdr:clientData/>
  </xdr:twoCellAnchor>
  <xdr:twoCellAnchor editAs="oneCell">
    <xdr:from>
      <xdr:col>4</xdr:col>
      <xdr:colOff>419100</xdr:colOff>
      <xdr:row>0</xdr:row>
      <xdr:rowOff>0</xdr:rowOff>
    </xdr:from>
    <xdr:to>
      <xdr:col>7</xdr:col>
      <xdr:colOff>590550</xdr:colOff>
      <xdr:row>0</xdr:row>
      <xdr:rowOff>733425</xdr:rowOff>
    </xdr:to>
    <xdr:pic>
      <xdr:nvPicPr>
        <xdr:cNvPr id="3" name="Billed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5775" y="0"/>
          <a:ext cx="1390650"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9526</xdr:colOff>
      <xdr:row>71</xdr:row>
      <xdr:rowOff>85725</xdr:rowOff>
    </xdr:from>
    <xdr:to>
      <xdr:col>8</xdr:col>
      <xdr:colOff>1181101</xdr:colOff>
      <xdr:row>118</xdr:row>
      <xdr:rowOff>1</xdr:rowOff>
    </xdr:to>
    <xdr:sp macro="" textlink="">
      <xdr:nvSpPr>
        <xdr:cNvPr id="9" name="Tekstfelt 8">
          <a:extLst>
            <a:ext uri="{FF2B5EF4-FFF2-40B4-BE49-F238E27FC236}">
              <a16:creationId xmlns:a16="http://schemas.microsoft.com/office/drawing/2014/main" id="{00000000-0008-0000-0200-000009000000}"/>
            </a:ext>
          </a:extLst>
        </xdr:cNvPr>
        <xdr:cNvSpPr txBox="1"/>
      </xdr:nvSpPr>
      <xdr:spPr>
        <a:xfrm>
          <a:off x="9526" y="13792200"/>
          <a:ext cx="5981700" cy="886777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cap="all">
              <a:solidFill>
                <a:schemeClr val="dk1"/>
              </a:solidFill>
              <a:effectLst/>
              <a:latin typeface="+mn-lt"/>
              <a:ea typeface="+mn-ea"/>
              <a:cs typeface="+mn-cs"/>
            </a:rPr>
            <a:t>SæRLIGE BETINGELSER </a:t>
          </a:r>
        </a:p>
        <a:p>
          <a:r>
            <a:rPr lang="da-DK" sz="1100" u="sng">
              <a:solidFill>
                <a:schemeClr val="dk1"/>
              </a:solidFill>
              <a:effectLst/>
              <a:latin typeface="+mn-lt"/>
              <a:ea typeface="+mn-ea"/>
              <a:cs typeface="+mn-cs"/>
            </a:rPr>
            <a:t>Indeksregulering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Forsikringspræmien bliver indeksreguleret en gang om året den 1. januar og får virkning fra den første forfaldsdag i kalenderåret.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Indeksreguleringen beregnes på baggrund af lønindekset for virksomheder og organisationer 2. kvartal fra Danmarks Statistik også kaldet ILON12 (erhverv i alt, ikke-sæsonkorrigeret, K2) offentliggøres i oktober måned. Ophører udgivelse af dette indeks, kan HDI Danmark foretage indeksregulering efter et andet tilsvarende indeks fra Danmarks Statistik.</a:t>
          </a:r>
        </a:p>
        <a:p>
          <a:r>
            <a:rPr lang="da-DK" sz="1100">
              <a:solidFill>
                <a:schemeClr val="dk1"/>
              </a:solidFill>
              <a:effectLst/>
              <a:latin typeface="+mn-lt"/>
              <a:ea typeface="+mn-ea"/>
              <a:cs typeface="+mn-cs"/>
            </a:rPr>
            <a:t> </a:t>
          </a:r>
        </a:p>
        <a:p>
          <a:r>
            <a:rPr lang="da-DK" sz="1100" u="sng">
              <a:solidFill>
                <a:schemeClr val="dk1"/>
              </a:solidFill>
              <a:effectLst/>
              <a:latin typeface="+mn-lt"/>
              <a:ea typeface="+mn-ea"/>
              <a:cs typeface="+mn-cs"/>
            </a:rPr>
            <a:t>Sanktionsbegrænsning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HDI Danmark skal ikke give dækning og er ikke forpligtet til at betale eventuelle krav eller give nogen fordele herunder i det omfang at afgivelse af en sådan dækning eller betaling af et sådant krav eller afgivelse af en sådan fordel ville udsætte HDI Danmark for enhver sanktion, forbud eller begrænsning i henhold til FN’s resolutioner eller handels- eller økonomiske sanktioner, love eller regler i EU, medlemslandene eller USA.</a:t>
          </a:r>
        </a:p>
        <a:p>
          <a:r>
            <a:rPr lang="da-DK" sz="1100">
              <a:solidFill>
                <a:schemeClr val="dk1"/>
              </a:solidFill>
              <a:effectLst/>
              <a:latin typeface="+mn-lt"/>
              <a:ea typeface="+mn-ea"/>
              <a:cs typeface="+mn-cs"/>
            </a:rPr>
            <a:t> </a:t>
          </a:r>
        </a:p>
        <a:p>
          <a:r>
            <a:rPr lang="da-DK" sz="1100" u="sng">
              <a:solidFill>
                <a:schemeClr val="dk1"/>
              </a:solidFill>
              <a:effectLst/>
              <a:latin typeface="+mn-lt"/>
              <a:ea typeface="+mn-ea"/>
              <a:cs typeface="+mn-cs"/>
            </a:rPr>
            <a:t>Fast præmie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Præmien på denne forsikring er fast og ikke undergivet omsætningsregulering, medmindre risikoen på forsikring ændres eller den årlige </a:t>
          </a:r>
          <a:r>
            <a:rPr lang="da-DK" sz="1100" b="1">
              <a:solidFill>
                <a:schemeClr val="dk1"/>
              </a:solidFill>
              <a:effectLst/>
              <a:latin typeface="+mn-lt"/>
              <a:ea typeface="+mn-ea"/>
              <a:cs typeface="+mn-cs"/>
            </a:rPr>
            <a:t>omsætning/balance øges til over 75 mio. kr.</a:t>
          </a:r>
          <a:r>
            <a:rPr lang="da-DK" sz="1100">
              <a:solidFill>
                <a:schemeClr val="dk1"/>
              </a:solidFill>
              <a:effectLst/>
              <a:latin typeface="+mn-lt"/>
              <a:ea typeface="+mn-ea"/>
              <a:cs typeface="+mn-cs"/>
            </a:rPr>
            <a:t> eller antal ansatte forøges til mere end 25.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Ændres risikoen eller øges omsætningen/balancen til over 75 mio. kr. eller antallet af </a:t>
          </a:r>
          <a:r>
            <a:rPr lang="da-DK" sz="1100" b="1">
              <a:solidFill>
                <a:schemeClr val="dk1"/>
              </a:solidFill>
              <a:effectLst/>
              <a:latin typeface="+mn-lt"/>
              <a:ea typeface="+mn-ea"/>
              <a:cs typeface="+mn-cs"/>
            </a:rPr>
            <a:t>ansatte overstiger 25</a:t>
          </a:r>
          <a:r>
            <a:rPr lang="da-DK" sz="1100">
              <a:solidFill>
                <a:schemeClr val="dk1"/>
              </a:solidFill>
              <a:effectLst/>
              <a:latin typeface="+mn-lt"/>
              <a:ea typeface="+mn-ea"/>
              <a:cs typeface="+mn-cs"/>
            </a:rPr>
            <a:t>, er forsikringstager forpligtet til straks at give meddelelse til HDI Danmark, med henblik på regulering af forsikringen.</a:t>
          </a:r>
        </a:p>
        <a:p>
          <a:r>
            <a:rPr lang="da-DK" sz="1100">
              <a:solidFill>
                <a:schemeClr val="dk1"/>
              </a:solidFill>
              <a:effectLst/>
              <a:latin typeface="+mn-lt"/>
              <a:ea typeface="+mn-ea"/>
              <a:cs typeface="+mn-cs"/>
            </a:rPr>
            <a:t> </a:t>
          </a:r>
        </a:p>
        <a:p>
          <a:r>
            <a:rPr lang="da-DK" sz="1100" u="sng">
              <a:solidFill>
                <a:schemeClr val="dk1"/>
              </a:solidFill>
              <a:effectLst/>
              <a:latin typeface="+mn-lt"/>
              <a:ea typeface="+mn-ea"/>
              <a:cs typeface="+mn-cs"/>
            </a:rPr>
            <a:t>Undersummer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Distribution af malware, afværgelse af trusler, notifikation og kreditovervågning, jf. punkt 2.5-2.7 dækkes med op til 1.000.000 kr. pr. skade og i alt pr. forsikringsår.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Genopretning af renommé, jf. punkt 2.8 dækkes med op til 200.000 kr. pr. skade og i alt pr. forsikringsår.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Driftstab, jf. punkt 2.9 er i intet tilfælde dækket på denne police.</a:t>
          </a:r>
        </a:p>
        <a:p>
          <a:r>
            <a:rPr lang="da-DK" sz="1100">
              <a:solidFill>
                <a:schemeClr val="dk1"/>
              </a:solidFill>
              <a:effectLst/>
              <a:latin typeface="+mn-lt"/>
              <a:ea typeface="+mn-ea"/>
              <a:cs typeface="+mn-cs"/>
            </a:rPr>
            <a:t> </a:t>
          </a:r>
        </a:p>
        <a:p>
          <a:r>
            <a:rPr lang="da-DK" sz="1100" u="sng">
              <a:solidFill>
                <a:schemeClr val="dk1"/>
              </a:solidFill>
              <a:effectLst/>
              <a:latin typeface="+mn-lt"/>
              <a:ea typeface="+mn-ea"/>
              <a:cs typeface="+mn-cs"/>
            </a:rPr>
            <a:t>Ansatte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Hvis ansatte ikke ved ansættelsesforholdets begyndelse er undersøgt for kriminelle handlinger, herunder at der er indhentet en ren straffeattest, dækker forsikringen ikke kriminelle handlinger begået af den ansatte.</a:t>
          </a:r>
        </a:p>
        <a:p>
          <a:r>
            <a:rPr lang="da-DK" sz="1100">
              <a:solidFill>
                <a:schemeClr val="dk1"/>
              </a:solidFill>
              <a:effectLst/>
              <a:latin typeface="+mn-lt"/>
              <a:ea typeface="+mn-ea"/>
              <a:cs typeface="+mn-cs"/>
            </a:rPr>
            <a:t> </a:t>
          </a:r>
        </a:p>
        <a:p>
          <a:r>
            <a:rPr lang="da-DK" sz="1100" u="sng">
              <a:solidFill>
                <a:schemeClr val="dk1"/>
              </a:solidFill>
              <a:effectLst/>
              <a:latin typeface="+mn-lt"/>
              <a:ea typeface="+mn-ea"/>
              <a:cs typeface="+mn-cs"/>
            </a:rPr>
            <a:t>Netbankindbrud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Punkt 2.3.2 i de almindelige forsikringsbetingelser KR-12-07 udgår og afløses af følgende:</a:t>
          </a:r>
        </a:p>
        <a:p>
          <a:r>
            <a:rPr lang="da-DK" sz="1100" u="none" strike="noStrike">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u="sng">
              <a:solidFill>
                <a:schemeClr val="dk1"/>
              </a:solidFill>
              <a:effectLst/>
              <a:latin typeface="+mn-lt"/>
              <a:ea typeface="+mn-ea"/>
              <a:cs typeface="+mn-cs"/>
            </a:rPr>
            <a:t>2.3.2 Netbankindbrud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Sikredes direkte formuetab som følge af netbankindbrud i sikredes konti i pengeinstitutter, dog kun</a:t>
          </a:r>
        </a:p>
        <a:p>
          <a:r>
            <a:rPr lang="da-DK" sz="1100">
              <a:solidFill>
                <a:schemeClr val="dk1"/>
              </a:solidFill>
              <a:effectLst/>
              <a:latin typeface="+mn-lt"/>
              <a:ea typeface="+mn-ea"/>
              <a:cs typeface="+mn-cs"/>
            </a:rPr>
            <a:t>indestående på konti i Europa.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Ved netbankindbrud forstås tredjemands uautoriserede adgang til sikredes konti via sikredes egne it</a:t>
          </a:r>
        </a:p>
        <a:p>
          <a:r>
            <a:rPr lang="da-DK" sz="1100">
              <a:solidFill>
                <a:schemeClr val="dk1"/>
              </a:solidFill>
              <a:effectLst/>
              <a:latin typeface="+mn-lt"/>
              <a:ea typeface="+mn-ea"/>
              <a:cs typeface="+mn-cs"/>
            </a:rPr>
            <a:t>systemer.</a:t>
          </a:r>
        </a:p>
        <a:p>
          <a:endParaRPr lang="da-DK" sz="1100"/>
        </a:p>
      </xdr:txBody>
    </xdr:sp>
    <xdr:clientData/>
  </xdr:twoCellAnchor>
  <xdr:twoCellAnchor>
    <xdr:from>
      <xdr:col>0</xdr:col>
      <xdr:colOff>19051</xdr:colOff>
      <xdr:row>50</xdr:row>
      <xdr:rowOff>9525</xdr:rowOff>
    </xdr:from>
    <xdr:to>
      <xdr:col>8</xdr:col>
      <xdr:colOff>1152526</xdr:colOff>
      <xdr:row>57</xdr:row>
      <xdr:rowOff>114300</xdr:rowOff>
    </xdr:to>
    <xdr:sp macro="" textlink="">
      <xdr:nvSpPr>
        <xdr:cNvPr id="4" name="Tekstfelt 3">
          <a:extLst>
            <a:ext uri="{FF2B5EF4-FFF2-40B4-BE49-F238E27FC236}">
              <a16:creationId xmlns:a16="http://schemas.microsoft.com/office/drawing/2014/main" id="{00000000-0008-0000-0200-000004000000}"/>
            </a:ext>
          </a:extLst>
        </xdr:cNvPr>
        <xdr:cNvSpPr txBox="1"/>
      </xdr:nvSpPr>
      <xdr:spPr>
        <a:xfrm>
          <a:off x="19051" y="4000500"/>
          <a:ext cx="5943600" cy="143827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Virksomheden er en dansk virksomhed dannet for mere end 2 år siden, og er ikke:</a:t>
          </a:r>
          <a:br>
            <a:rPr lang="da-DK" sz="1100"/>
          </a:br>
          <a:r>
            <a:rPr lang="da-DK" sz="1100"/>
            <a:t>- En finansiel virksomhed, jf. lov om finansiel virksomhed</a:t>
          </a:r>
          <a:br>
            <a:rPr lang="da-DK" sz="1100"/>
          </a:br>
          <a:r>
            <a:rPr lang="da-DK" sz="1100"/>
            <a:t>- Dannet med henblik på et særligt projekt eller arrangement</a:t>
          </a:r>
          <a:br>
            <a:rPr lang="da-DK" sz="1100"/>
          </a:br>
          <a:r>
            <a:rPr lang="da-DK" sz="1100"/>
            <a:t>- En biotek. Eller pharmavirksomhed</a:t>
          </a:r>
          <a:br>
            <a:rPr lang="da-DK" sz="1100"/>
          </a:br>
          <a:r>
            <a:rPr lang="da-DK" sz="1100"/>
            <a:t>- En virksomhed med datterselskab(er) i USA eller Canada</a:t>
          </a:r>
          <a:br>
            <a:rPr lang="da-DK" sz="1100"/>
          </a:br>
          <a:r>
            <a:rPr lang="da-DK" sz="1100"/>
            <a:t>- Et ejendomsselskab eller ejendomsudviklingsselskab</a:t>
          </a:r>
          <a:br>
            <a:rPr lang="da-DK" sz="1100"/>
          </a:br>
          <a:r>
            <a:rPr lang="da-DK" sz="1100"/>
            <a:t>- En sportsklub, uanset om denne er professionel eller amatør </a:t>
          </a:r>
        </a:p>
        <a:p>
          <a:endParaRPr lang="da-DK" sz="1100"/>
        </a:p>
      </xdr:txBody>
    </xdr:sp>
    <xdr:clientData/>
  </xdr:twoCellAnchor>
  <mc:AlternateContent xmlns:mc="http://schemas.openxmlformats.org/markup-compatibility/2006">
    <mc:Choice xmlns:a14="http://schemas.microsoft.com/office/drawing/2010/main" Requires="a14">
      <xdr:twoCellAnchor editAs="oneCell">
        <xdr:from>
          <xdr:col>8</xdr:col>
          <xdr:colOff>85725</xdr:colOff>
          <xdr:row>60</xdr:row>
          <xdr:rowOff>180975</xdr:rowOff>
        </xdr:from>
        <xdr:to>
          <xdr:col>8</xdr:col>
          <xdr:colOff>390525</xdr:colOff>
          <xdr:row>62</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60</xdr:row>
          <xdr:rowOff>180975</xdr:rowOff>
        </xdr:from>
        <xdr:to>
          <xdr:col>8</xdr:col>
          <xdr:colOff>1028700</xdr:colOff>
          <xdr:row>62</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xdr:twoCellAnchor editAs="oneCell">
    <xdr:from>
      <xdr:col>0</xdr:col>
      <xdr:colOff>9525</xdr:colOff>
      <xdr:row>18</xdr:row>
      <xdr:rowOff>0</xdr:rowOff>
    </xdr:from>
    <xdr:to>
      <xdr:col>8</xdr:col>
      <xdr:colOff>1162050</xdr:colOff>
      <xdr:row>48</xdr:row>
      <xdr:rowOff>133350</xdr:rowOff>
    </xdr:to>
    <xdr:pic>
      <xdr:nvPicPr>
        <xdr:cNvPr id="5" name="Billed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9525" y="3609975"/>
          <a:ext cx="5962650" cy="58578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85725</xdr:colOff>
          <xdr:row>62</xdr:row>
          <xdr:rowOff>180975</xdr:rowOff>
        </xdr:from>
        <xdr:to>
          <xdr:col>8</xdr:col>
          <xdr:colOff>390525</xdr:colOff>
          <xdr:row>64</xdr:row>
          <xdr:rowOff>19050</xdr:rowOff>
        </xdr:to>
        <xdr:sp macro="" textlink="">
          <xdr:nvSpPr>
            <xdr:cNvPr id="4113" name="Check Box 1"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62</xdr:row>
          <xdr:rowOff>180975</xdr:rowOff>
        </xdr:from>
        <xdr:to>
          <xdr:col>8</xdr:col>
          <xdr:colOff>1028700</xdr:colOff>
          <xdr:row>64</xdr:row>
          <xdr:rowOff>19050</xdr:rowOff>
        </xdr:to>
        <xdr:sp macro="" textlink="">
          <xdr:nvSpPr>
            <xdr:cNvPr id="4114" name="Check Box 2"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63</xdr:row>
          <xdr:rowOff>180975</xdr:rowOff>
        </xdr:from>
        <xdr:to>
          <xdr:col>8</xdr:col>
          <xdr:colOff>390525</xdr:colOff>
          <xdr:row>65</xdr:row>
          <xdr:rowOff>19050</xdr:rowOff>
        </xdr:to>
        <xdr:sp macro="" textlink="">
          <xdr:nvSpPr>
            <xdr:cNvPr id="4115" name="Check Box 1"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63</xdr:row>
          <xdr:rowOff>180975</xdr:rowOff>
        </xdr:from>
        <xdr:to>
          <xdr:col>8</xdr:col>
          <xdr:colOff>1028700</xdr:colOff>
          <xdr:row>65</xdr:row>
          <xdr:rowOff>19050</xdr:rowOff>
        </xdr:to>
        <xdr:sp macro="" textlink="">
          <xdr:nvSpPr>
            <xdr:cNvPr id="4116" name="Check Box 2"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64</xdr:row>
          <xdr:rowOff>180975</xdr:rowOff>
        </xdr:from>
        <xdr:to>
          <xdr:col>8</xdr:col>
          <xdr:colOff>390525</xdr:colOff>
          <xdr:row>66</xdr:row>
          <xdr:rowOff>19050</xdr:rowOff>
        </xdr:to>
        <xdr:sp macro="" textlink="">
          <xdr:nvSpPr>
            <xdr:cNvPr id="4117" name="Check Box 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64</xdr:row>
          <xdr:rowOff>180975</xdr:rowOff>
        </xdr:from>
        <xdr:to>
          <xdr:col>8</xdr:col>
          <xdr:colOff>1028700</xdr:colOff>
          <xdr:row>66</xdr:row>
          <xdr:rowOff>19050</xdr:rowOff>
        </xdr:to>
        <xdr:sp macro="" textlink="">
          <xdr:nvSpPr>
            <xdr:cNvPr id="4118" name="Check Box 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65</xdr:row>
          <xdr:rowOff>180975</xdr:rowOff>
        </xdr:from>
        <xdr:to>
          <xdr:col>8</xdr:col>
          <xdr:colOff>390525</xdr:colOff>
          <xdr:row>67</xdr:row>
          <xdr:rowOff>19050</xdr:rowOff>
        </xdr:to>
        <xdr:sp macro="" textlink="">
          <xdr:nvSpPr>
            <xdr:cNvPr id="4119" name="Check Box 1" hidden="1">
              <a:extLst>
                <a:ext uri="{63B3BB69-23CF-44E3-9099-C40C66FF867C}">
                  <a14:compatExt spid="_x0000_s4119"/>
                </a:ext>
                <a:ext uri="{FF2B5EF4-FFF2-40B4-BE49-F238E27FC236}">
                  <a16:creationId xmlns:a16="http://schemas.microsoft.com/office/drawing/2014/main" id="{00000000-0008-0000-02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65</xdr:row>
          <xdr:rowOff>180975</xdr:rowOff>
        </xdr:from>
        <xdr:to>
          <xdr:col>8</xdr:col>
          <xdr:colOff>1028700</xdr:colOff>
          <xdr:row>67</xdr:row>
          <xdr:rowOff>19050</xdr:rowOff>
        </xdr:to>
        <xdr:sp macro="" textlink="">
          <xdr:nvSpPr>
            <xdr:cNvPr id="4120" name="Check Box 2" hidden="1">
              <a:extLst>
                <a:ext uri="{63B3BB69-23CF-44E3-9099-C40C66FF867C}">
                  <a14:compatExt spid="_x0000_s4120"/>
                </a:ext>
                <a:ext uri="{FF2B5EF4-FFF2-40B4-BE49-F238E27FC236}">
                  <a16:creationId xmlns:a16="http://schemas.microsoft.com/office/drawing/2014/main" id="{00000000-0008-0000-02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67</xdr:row>
          <xdr:rowOff>180975</xdr:rowOff>
        </xdr:from>
        <xdr:to>
          <xdr:col>8</xdr:col>
          <xdr:colOff>390525</xdr:colOff>
          <xdr:row>69</xdr:row>
          <xdr:rowOff>19050</xdr:rowOff>
        </xdr:to>
        <xdr:sp macro="" textlink="">
          <xdr:nvSpPr>
            <xdr:cNvPr id="4123" name="Check Box 1" hidden="1">
              <a:extLst>
                <a:ext uri="{63B3BB69-23CF-44E3-9099-C40C66FF867C}">
                  <a14:compatExt spid="_x0000_s4123"/>
                </a:ext>
                <a:ext uri="{FF2B5EF4-FFF2-40B4-BE49-F238E27FC236}">
                  <a16:creationId xmlns:a16="http://schemas.microsoft.com/office/drawing/2014/main" id="{00000000-0008-0000-02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67</xdr:row>
          <xdr:rowOff>180975</xdr:rowOff>
        </xdr:from>
        <xdr:to>
          <xdr:col>8</xdr:col>
          <xdr:colOff>1028700</xdr:colOff>
          <xdr:row>69</xdr:row>
          <xdr:rowOff>19050</xdr:rowOff>
        </xdr:to>
        <xdr:sp macro="" textlink="">
          <xdr:nvSpPr>
            <xdr:cNvPr id="4124" name="Check Box 2" hidden="1">
              <a:extLst>
                <a:ext uri="{63B3BB69-23CF-44E3-9099-C40C66FF867C}">
                  <a14:compatExt spid="_x0000_s4124"/>
                </a:ext>
                <a:ext uri="{FF2B5EF4-FFF2-40B4-BE49-F238E27FC236}">
                  <a16:creationId xmlns:a16="http://schemas.microsoft.com/office/drawing/2014/main" id="{00000000-0008-0000-02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69</xdr:row>
          <xdr:rowOff>180975</xdr:rowOff>
        </xdr:from>
        <xdr:to>
          <xdr:col>8</xdr:col>
          <xdr:colOff>390525</xdr:colOff>
          <xdr:row>71</xdr:row>
          <xdr:rowOff>19050</xdr:rowOff>
        </xdr:to>
        <xdr:sp macro="" textlink="">
          <xdr:nvSpPr>
            <xdr:cNvPr id="4127" name="Check Box 1" hidden="1">
              <a:extLst>
                <a:ext uri="{63B3BB69-23CF-44E3-9099-C40C66FF867C}">
                  <a14:compatExt spid="_x0000_s4127"/>
                </a:ext>
                <a:ext uri="{FF2B5EF4-FFF2-40B4-BE49-F238E27FC236}">
                  <a16:creationId xmlns:a16="http://schemas.microsoft.com/office/drawing/2014/main" id="{00000000-0008-0000-02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723900</xdr:colOff>
          <xdr:row>69</xdr:row>
          <xdr:rowOff>180975</xdr:rowOff>
        </xdr:from>
        <xdr:to>
          <xdr:col>8</xdr:col>
          <xdr:colOff>1028700</xdr:colOff>
          <xdr:row>71</xdr:row>
          <xdr:rowOff>19050</xdr:rowOff>
        </xdr:to>
        <xdr:sp macro="" textlink="">
          <xdr:nvSpPr>
            <xdr:cNvPr id="4128" name="Check Box 2" hidden="1">
              <a:extLst>
                <a:ext uri="{63B3BB69-23CF-44E3-9099-C40C66FF867C}">
                  <a14:compatExt spid="_x0000_s4128"/>
                </a:ext>
                <a:ext uri="{FF2B5EF4-FFF2-40B4-BE49-F238E27FC236}">
                  <a16:creationId xmlns:a16="http://schemas.microsoft.com/office/drawing/2014/main" id="{00000000-0008-0000-02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Nej</a:t>
              </a:r>
            </a:p>
          </xdr:txBody>
        </xdr:sp>
        <xdr:clientData/>
      </xdr:twoCellAnchor>
    </mc:Choice>
    <mc:Fallback/>
  </mc:AlternateContent>
  <xdr:twoCellAnchor>
    <xdr:from>
      <xdr:col>0</xdr:col>
      <xdr:colOff>0</xdr:colOff>
      <xdr:row>125</xdr:row>
      <xdr:rowOff>114300</xdr:rowOff>
    </xdr:from>
    <xdr:to>
      <xdr:col>8</xdr:col>
      <xdr:colOff>1133474</xdr:colOff>
      <xdr:row>132</xdr:row>
      <xdr:rowOff>95250</xdr:rowOff>
    </xdr:to>
    <xdr:sp macro="" textlink="">
      <xdr:nvSpPr>
        <xdr:cNvPr id="39" name="Tekstfelt 38">
          <a:extLst>
            <a:ext uri="{FF2B5EF4-FFF2-40B4-BE49-F238E27FC236}">
              <a16:creationId xmlns:a16="http://schemas.microsoft.com/office/drawing/2014/main" id="{00000000-0008-0000-0200-000027000000}"/>
            </a:ext>
          </a:extLst>
        </xdr:cNvPr>
        <xdr:cNvSpPr txBox="1"/>
      </xdr:nvSpPr>
      <xdr:spPr>
        <a:xfrm>
          <a:off x="0" y="24107775"/>
          <a:ext cx="5943599" cy="1314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da-DK" sz="1100">
              <a:solidFill>
                <a:schemeClr val="dk1"/>
              </a:solidFill>
              <a:effectLst/>
              <a:latin typeface="+mn-lt"/>
              <a:ea typeface="+mn-ea"/>
              <a:cs typeface="+mn-cs"/>
            </a:rPr>
            <a:t>Undertegnede erklærer herved, at der ikke er rejst erstatningskrav vedr. forhold omfattet af nærværende forsikringstilbud, ligesom den, hvem det på forsikringstagerens vegne påhviler at lede virksomhedens drift, ikke har formodning om eller er bekendt med forhold, der antages at kunne medføre erstatningskrav</a:t>
          </a:r>
        </a:p>
        <a:p>
          <a:r>
            <a:rPr lang="en-GB" sz="1100">
              <a:solidFill>
                <a:schemeClr val="dk1"/>
              </a:solidFill>
              <a:effectLst/>
              <a:latin typeface="+mn-lt"/>
              <a:ea typeface="+mn-ea"/>
              <a:cs typeface="+mn-cs"/>
            </a:rPr>
            <a:t>Undertegnede erklærer herved, at risikoinformationer oplyst i forbindelse med indtegning er korrekte og udgør en del af denne forsikringsaftale. I tilfælde af urigtige risikooplysninger, kan det medføre nedsat erstatning iht. til forsikringsaftaleloven</a:t>
          </a:r>
          <a:endParaRPr lang="da-DK" sz="1100"/>
        </a:p>
      </xdr:txBody>
    </xdr:sp>
    <xdr:clientData/>
  </xdr:twoCellAnchor>
  <xdr:twoCellAnchor>
    <xdr:from>
      <xdr:col>10</xdr:col>
      <xdr:colOff>0</xdr:colOff>
      <xdr:row>3</xdr:row>
      <xdr:rowOff>0</xdr:rowOff>
    </xdr:from>
    <xdr:to>
      <xdr:col>12</xdr:col>
      <xdr:colOff>333375</xdr:colOff>
      <xdr:row>9</xdr:row>
      <xdr:rowOff>76200</xdr:rowOff>
    </xdr:to>
    <xdr:grpSp>
      <xdr:nvGrpSpPr>
        <xdr:cNvPr id="22" name="Gruppe 21">
          <a:extLst>
            <a:ext uri="{FF2B5EF4-FFF2-40B4-BE49-F238E27FC236}">
              <a16:creationId xmlns:a16="http://schemas.microsoft.com/office/drawing/2014/main" id="{00000000-0008-0000-0200-000016000000}"/>
            </a:ext>
          </a:extLst>
        </xdr:cNvPr>
        <xdr:cNvGrpSpPr/>
      </xdr:nvGrpSpPr>
      <xdr:grpSpPr>
        <a:xfrm>
          <a:off x="6410325" y="904875"/>
          <a:ext cx="1552575" cy="1219200"/>
          <a:chOff x="7315200" y="952500"/>
          <a:chExt cx="1552575" cy="1219200"/>
        </a:xfrm>
      </xdr:grpSpPr>
      <xdr:grpSp>
        <xdr:nvGrpSpPr>
          <xdr:cNvPr id="23" name="Gruppe 22">
            <a:extLst>
              <a:ext uri="{FF2B5EF4-FFF2-40B4-BE49-F238E27FC236}">
                <a16:creationId xmlns:a16="http://schemas.microsoft.com/office/drawing/2014/main" id="{00000000-0008-0000-0200-000017000000}"/>
              </a:ext>
            </a:extLst>
          </xdr:cNvPr>
          <xdr:cNvGrpSpPr/>
        </xdr:nvGrpSpPr>
        <xdr:grpSpPr>
          <a:xfrm>
            <a:off x="7315200" y="1771650"/>
            <a:ext cx="1552575" cy="400050"/>
            <a:chOff x="6048375" y="1819275"/>
            <a:chExt cx="1552575" cy="400050"/>
          </a:xfrm>
        </xdr:grpSpPr>
        <xdr:sp macro="[0]!Ark2.SendPDF" textlink="">
          <xdr:nvSpPr>
            <xdr:cNvPr id="28" name="Tekstfelt 9">
              <a:extLst>
                <a:ext uri="{FF2B5EF4-FFF2-40B4-BE49-F238E27FC236}">
                  <a16:creationId xmlns:a16="http://schemas.microsoft.com/office/drawing/2014/main" id="{00000000-0008-0000-0200-00001C000000}"/>
                </a:ext>
              </a:extLst>
            </xdr:cNvPr>
            <xdr:cNvSpPr txBox="1"/>
          </xdr:nvSpPr>
          <xdr:spPr>
            <a:xfrm>
              <a:off x="6048375" y="18192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Send i mail</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SendPDF">
          <xdr:nvPicPr>
            <xdr:cNvPr id="29" name="Billede 28">
              <a:extLst>
                <a:ext uri="{FF2B5EF4-FFF2-40B4-BE49-F238E27FC236}">
                  <a16:creationId xmlns:a16="http://schemas.microsoft.com/office/drawing/2014/main" id="{00000000-0008-0000-0200-00001D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27" t="20134" r="-2687" b="19461"/>
            <a:stretch/>
          </xdr:blipFill>
          <xdr:spPr>
            <a:xfrm>
              <a:off x="6086475" y="1876424"/>
              <a:ext cx="504825" cy="285751"/>
            </a:xfrm>
            <a:prstGeom prst="rect">
              <a:avLst/>
            </a:prstGeom>
          </xdr:spPr>
        </xdr:pic>
      </xdr:grpSp>
      <xdr:sp macro="[0]!Ark2.PDFActiveSheet" textlink="">
        <xdr:nvSpPr>
          <xdr:cNvPr id="24" name="Tekstfelt 23">
            <a:extLst>
              <a:ext uri="{FF2B5EF4-FFF2-40B4-BE49-F238E27FC236}">
                <a16:creationId xmlns:a16="http://schemas.microsoft.com/office/drawing/2014/main" id="{00000000-0008-0000-0200-000018000000}"/>
              </a:ext>
            </a:extLst>
          </xdr:cNvPr>
          <xdr:cNvSpPr txBox="1"/>
        </xdr:nvSpPr>
        <xdr:spPr>
          <a:xfrm>
            <a:off x="7315200" y="13620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Gem som PDF</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PDFActiveSheet">
        <xdr:nvPicPr>
          <xdr:cNvPr id="25" name="Billed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0924" y="1400174"/>
            <a:ext cx="323851" cy="323851"/>
          </a:xfrm>
          <a:prstGeom prst="rect">
            <a:avLst/>
          </a:prstGeom>
        </xdr:spPr>
      </xdr:pic>
      <xdr:sp macro="[0]!Ark2.aabenudskrift" textlink="">
        <xdr:nvSpPr>
          <xdr:cNvPr id="26" name="Tekstfelt 25">
            <a:extLst>
              <a:ext uri="{FF2B5EF4-FFF2-40B4-BE49-F238E27FC236}">
                <a16:creationId xmlns:a16="http://schemas.microsoft.com/office/drawing/2014/main" id="{00000000-0008-0000-0200-00001A000000}"/>
              </a:ext>
            </a:extLst>
          </xdr:cNvPr>
          <xdr:cNvSpPr txBox="1"/>
        </xdr:nvSpPr>
        <xdr:spPr>
          <a:xfrm>
            <a:off x="7315200" y="952500"/>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Udskriv tilbuddet</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1]!Ark3.aabenudskrift">
        <xdr:nvPicPr>
          <xdr:cNvPr id="27" name="Billede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00926" y="1009651"/>
            <a:ext cx="304800" cy="304800"/>
          </a:xfrm>
          <a:prstGeom prst="rect">
            <a:avLst/>
          </a:prstGeom>
        </xdr:spPr>
      </xdr:pic>
    </xdr:grpSp>
    <xdr:clientData/>
  </xdr:twoCellAnchor>
  <xdr:twoCellAnchor editAs="oneCell">
    <xdr:from>
      <xdr:col>8</xdr:col>
      <xdr:colOff>333376</xdr:colOff>
      <xdr:row>0</xdr:row>
      <xdr:rowOff>0</xdr:rowOff>
    </xdr:from>
    <xdr:to>
      <xdr:col>9</xdr:col>
      <xdr:colOff>19051</xdr:colOff>
      <xdr:row>0</xdr:row>
      <xdr:rowOff>590231</xdr:rowOff>
    </xdr:to>
    <xdr:pic>
      <xdr:nvPicPr>
        <xdr:cNvPr id="6" name="Billed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924426" y="0"/>
          <a:ext cx="895350" cy="5902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76199</xdr:rowOff>
    </xdr:from>
    <xdr:to>
      <xdr:col>10</xdr:col>
      <xdr:colOff>447675</xdr:colOff>
      <xdr:row>166</xdr:row>
      <xdr:rowOff>142875</xdr:rowOff>
    </xdr:to>
    <xdr:sp macro="" textlink="">
      <xdr:nvSpPr>
        <xdr:cNvPr id="2" name="Tekstfelt 1">
          <a:extLst>
            <a:ext uri="{FF2B5EF4-FFF2-40B4-BE49-F238E27FC236}">
              <a16:creationId xmlns:a16="http://schemas.microsoft.com/office/drawing/2014/main" id="{00000000-0008-0000-0300-000002000000}"/>
            </a:ext>
          </a:extLst>
        </xdr:cNvPr>
        <xdr:cNvSpPr txBox="1"/>
      </xdr:nvSpPr>
      <xdr:spPr>
        <a:xfrm>
          <a:off x="28575" y="76199"/>
          <a:ext cx="6515100" cy="31689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 HDI Danmark, Indiakaj 6, 1. DK-2100 København Ø CVR.nr. 37 27 62 51 Telefon: +45 33 36 95 95 Danske Bank IBAN DK9530000011789501 Konto nr. 3001 11789501 HDI Danmark, Dansk filial af HDI Global SE, Tyskland. HDI-Platz 1 30659 Hannover, Germany Side 1 af 5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 </a:t>
          </a:r>
          <a:r>
            <a:rPr lang="da-DK" sz="1100" b="1" i="0" u="none" strike="noStrike" baseline="0">
              <a:solidFill>
                <a:schemeClr val="dk1"/>
              </a:solidFill>
              <a:latin typeface="+mn-lt"/>
              <a:ea typeface="+mn-ea"/>
              <a:cs typeface="+mn-cs"/>
            </a:rPr>
            <a:t>Almindelige forsikringsbetingelser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Kriminalitetsforsikring, KR-12-07 </a:t>
          </a:r>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1.0 Sikrede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 på denne police er forsikringstager og forsikringstagers datterselskaber, hvorved forstås de juridiske personer, hvori forsikringstager ejer mere end 50 % af de stemmeberettigede ejerandele. </a:t>
          </a:r>
        </a:p>
        <a:p>
          <a:r>
            <a:rPr lang="da-DK" sz="1100" b="1" i="0" u="none" strike="noStrike" baseline="0">
              <a:solidFill>
                <a:schemeClr val="dk1"/>
              </a:solidFill>
              <a:latin typeface="+mn-lt"/>
              <a:ea typeface="+mn-ea"/>
              <a:cs typeface="+mn-cs"/>
            </a:rPr>
            <a:t>2.0 Forsikringens omfang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Det fremgår af policen hvilke af følgende dækninger og med hvilken forsikringssum denne forsikring dækker: </a:t>
          </a:r>
        </a:p>
        <a:p>
          <a:r>
            <a:rPr lang="da-DK" sz="1100" b="1" i="0" u="none" strike="noStrike" baseline="0">
              <a:solidFill>
                <a:schemeClr val="dk1"/>
              </a:solidFill>
              <a:latin typeface="+mn-lt"/>
              <a:ea typeface="+mn-ea"/>
              <a:cs typeface="+mn-cs"/>
            </a:rPr>
            <a:t>2.1 Ansattes kriminelle handlinger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2.1.1 Formuetab og tyveri af genstande </a:t>
          </a:r>
        </a:p>
        <a:p>
          <a:r>
            <a:rPr lang="da-DK" sz="1100" b="0" i="0" u="none" strike="noStrike" baseline="0">
              <a:solidFill>
                <a:schemeClr val="dk1"/>
              </a:solidFill>
              <a:latin typeface="+mn-lt"/>
              <a:ea typeface="+mn-ea"/>
              <a:cs typeface="+mn-cs"/>
            </a:rPr>
            <a:t>Sikredes direkte formuetab eller tyveri af genstande, som følge af ansattes kriminelle handlinger eller undladelser med forsæt til egen vinding eller vinding for anden specifik tredjemand. Ved ansatte forstås alle, der indgår i et almindeligt ansættelsesforhold med sikrede, sikrede direktion og bestyrelse samt alle, der i øvrigt har lovlig adgang til virksomheden. </a:t>
          </a:r>
        </a:p>
        <a:p>
          <a:r>
            <a:rPr lang="da-DK" sz="1100" b="0" i="0" u="none" strike="noStrike" baseline="0">
              <a:solidFill>
                <a:schemeClr val="dk1"/>
              </a:solidFill>
              <a:latin typeface="+mn-lt"/>
              <a:ea typeface="+mn-ea"/>
              <a:cs typeface="+mn-cs"/>
            </a:rPr>
            <a:t>2.1.2 Misligholdelse af aftaler </a:t>
          </a:r>
        </a:p>
        <a:p>
          <a:r>
            <a:rPr lang="da-DK" sz="1100" b="0" i="0" u="none" strike="noStrike" baseline="0">
              <a:solidFill>
                <a:schemeClr val="dk1"/>
              </a:solidFill>
              <a:latin typeface="+mn-lt"/>
              <a:ea typeface="+mn-ea"/>
              <a:cs typeface="+mn-cs"/>
            </a:rPr>
            <a:t>Forsikringen dækker desuden sikredes misligholdelse af aftaler, når misligholdelsen alene skyldes ansattes kriminelle handlinger, databedrageri som nævnt under punkt 2.3.1, eller tredjemands kriminelle handling. </a:t>
          </a:r>
        </a:p>
        <a:p>
          <a:r>
            <a:rPr lang="da-DK" sz="1100" b="0" i="0" u="none" strike="noStrike" baseline="0">
              <a:solidFill>
                <a:schemeClr val="dk1"/>
              </a:solidFill>
              <a:latin typeface="+mn-lt"/>
              <a:ea typeface="+mn-ea"/>
              <a:cs typeface="+mn-cs"/>
            </a:rPr>
            <a:t>2.1.3 Fysisk skade på ting </a:t>
          </a:r>
        </a:p>
        <a:p>
          <a:r>
            <a:rPr lang="da-DK" sz="1100" b="0" i="0" u="none" strike="noStrike" baseline="0">
              <a:solidFill>
                <a:schemeClr val="dk1"/>
              </a:solidFill>
              <a:latin typeface="+mn-lt"/>
              <a:ea typeface="+mn-ea"/>
              <a:cs typeface="+mn-cs"/>
            </a:rPr>
            <a:t>Forsikringen dækker fysisk skade på ting, herunder men ikke begrænset til tab af eller skade på data eller software, skade på løsøre tilhørende sikrede, skade på sikredes bygninger, når skaden alene skyldes ansattes kriminelle handlinger. </a:t>
          </a:r>
        </a:p>
        <a:p>
          <a:r>
            <a:rPr lang="da-DK" sz="1100" b="1" i="0" u="none" strike="noStrike" baseline="0">
              <a:solidFill>
                <a:schemeClr val="dk1"/>
              </a:solidFill>
              <a:latin typeface="+mn-lt"/>
              <a:ea typeface="+mn-ea"/>
              <a:cs typeface="+mn-cs"/>
            </a:rPr>
            <a:t>2.2 Erstatningsansvar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erstatningsansvar overfor tredjemand, hvad angår direkte formuetab, som tredjemand lider, som følge af ansattes kriminelle handlinger eller undladelser. </a:t>
          </a:r>
        </a:p>
        <a:p>
          <a:r>
            <a:rPr lang="da-DK" sz="1100" b="1" i="0" u="none" strike="noStrike" baseline="0">
              <a:solidFill>
                <a:schemeClr val="dk1"/>
              </a:solidFill>
              <a:latin typeface="+mn-lt"/>
              <a:ea typeface="+mn-ea"/>
              <a:cs typeface="+mn-cs"/>
            </a:rPr>
            <a:t>2.3 IT kriminalitet </a:t>
          </a:r>
          <a:endParaRPr lang="da-DK" sz="1100" b="0" i="0" u="none" strike="noStrike" baseline="0">
            <a:solidFill>
              <a:schemeClr val="dk1"/>
            </a:solidFill>
            <a:latin typeface="+mn-lt"/>
            <a:ea typeface="+mn-ea"/>
            <a:cs typeface="+mn-cs"/>
          </a:endParaRP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2.3.1 Databedrageri </a:t>
          </a:r>
        </a:p>
        <a:p>
          <a:r>
            <a:rPr lang="da-DK" sz="1100" b="0" i="0" u="none" strike="noStrike" baseline="0">
              <a:solidFill>
                <a:schemeClr val="dk1"/>
              </a:solidFill>
              <a:latin typeface="+mn-lt"/>
              <a:ea typeface="+mn-ea"/>
              <a:cs typeface="+mn-cs"/>
            </a:rPr>
            <a:t>Sikredes direkte formuetab som databedrageri, hvorved forstås det forhold, at nogen uberettiget ændrer, tilføjer eller sletter data eller programmer til elektronisk databehandling eller elektronisk dataoverførsel for derved at ændre resultatet af behandlingen eller overførelsen, med forsæt til at opnå egen vinding eller vinding for tredjemand ved derved specifikt at påføre sikrede et formuetab. </a:t>
          </a:r>
        </a:p>
        <a:p>
          <a:r>
            <a:rPr lang="da-DK" sz="1100" b="0" i="0" u="none" strike="noStrike" baseline="0">
              <a:solidFill>
                <a:schemeClr val="dk1"/>
              </a:solidFill>
              <a:latin typeface="+mn-lt"/>
              <a:ea typeface="+mn-ea"/>
              <a:cs typeface="+mn-cs"/>
            </a:rPr>
            <a:t>2.3.2 Netbankindbrud </a:t>
          </a:r>
        </a:p>
        <a:p>
          <a:r>
            <a:rPr lang="da-DK" sz="1100" b="0" i="0" u="none" strike="noStrike" baseline="0">
              <a:solidFill>
                <a:schemeClr val="dk1"/>
              </a:solidFill>
              <a:latin typeface="+mn-lt"/>
              <a:ea typeface="+mn-ea"/>
              <a:cs typeface="+mn-cs"/>
            </a:rPr>
            <a:t>Sikredes direkte formuetab som følge af netbankindbrud i sikredes konti i danske pengeinstitutter. Ved netbankindbrud forstås tredjemands uautoriserede adgang til sikredes konti via sikredes egne it-systemer. HDI Danmark, Indiakaj 6, 1. DK-2100 København Ø CVR.nr. 37 27 62 51 Telefon: +45 33 36 95 95 Danske Bank IBAN DK9530000011789501 Konto nr. 3001 11789501 HDI Danmark, Dansk filial af HDI Global SE, Tyskland. HDI-Platz 1 30659 Hannover, Germany Side 2 af 5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2.4 Meromkostninger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omkostninger til rekonstruktion af data og/eller software, når dette er beskadiget som følge af et dækket netbankindbrud, betjeningsfejl eller databedrageri, under forudsætning af, at sikrede har foretaget normal rutinemæssig backup af data og at disse kan indgå i rekonstruktionen og under forudsætning af, at sikrede ikke har anvendt software, som sikrede ikke kan godtgøre at have lovlige gyldige rettigheder til. </a:t>
          </a:r>
        </a:p>
        <a:p>
          <a:r>
            <a:rPr lang="da-DK" sz="1100" b="1" i="0" u="none" strike="noStrike" baseline="0">
              <a:solidFill>
                <a:schemeClr val="dk1"/>
              </a:solidFill>
              <a:latin typeface="+mn-lt"/>
              <a:ea typeface="+mn-ea"/>
              <a:cs typeface="+mn-cs"/>
            </a:rPr>
            <a:t>2.5 Distribution af ondsindet programkode (Malware)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erstatningsansvar overfor tredjemand til genopretning af data som følge af sikredes uagtsomme videregivelse af ondsindet programkode herunder, men ikke begrænset til vira, orme og trojanske heste, fra sikredes it-systemer. </a:t>
          </a:r>
        </a:p>
        <a:p>
          <a:r>
            <a:rPr lang="da-DK" sz="1100" b="1" i="0" u="none" strike="noStrike" baseline="0">
              <a:solidFill>
                <a:schemeClr val="dk1"/>
              </a:solidFill>
              <a:latin typeface="+mn-lt"/>
              <a:ea typeface="+mn-ea"/>
              <a:cs typeface="+mn-cs"/>
            </a:rPr>
            <a:t>2.6 Trusler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betaling af løsepenge og omkostninger til afværgelse af ansattes eller tredjemands troværdige trussel om </a:t>
          </a:r>
        </a:p>
        <a:p>
          <a:r>
            <a:rPr lang="da-DK" sz="1100" b="0" i="0" u="none" strike="noStrike" baseline="0">
              <a:solidFill>
                <a:schemeClr val="dk1"/>
              </a:solidFill>
              <a:latin typeface="+mn-lt"/>
              <a:ea typeface="+mn-ea"/>
              <a:cs typeface="+mn-cs"/>
            </a:rPr>
            <a:t> at beskadige, ødelægge eller på anden måde gøre data (inkl. netværk) ejet af eller betroet til sikrede uanvendelig, eller </a:t>
          </a:r>
        </a:p>
        <a:p>
          <a:r>
            <a:rPr lang="da-DK" sz="1100" b="0" i="0" u="none" strike="noStrike" baseline="0">
              <a:solidFill>
                <a:schemeClr val="dk1"/>
              </a:solidFill>
              <a:latin typeface="+mn-lt"/>
              <a:ea typeface="+mn-ea"/>
              <a:cs typeface="+mn-cs"/>
            </a:rPr>
            <a:t> at offentliggøre eller videregive fortrolig data der, hvis denne offentliggøres eller videregives, med rimelighed kan forventes at indebære et økonomisk tab for sikrede. Det er en betingelse, at denne data er, eller vil blive, erhvervet ved uautoriseret adgang eller uautoriseret brug af sikredes it-systemer.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2.7 Notifikation og kreditovervågning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omkostninger til at notificere kunder om, at et databedrageri rettet mod sikredes it-systemer har kompromitteret kundernes data og, på vegne af sine kunder, at etablere kreditovervågning, 'Identity Theft Services' eller lignende foranstaltninger for at minimere risikoen for misbrug af kompromitteret data. </a:t>
          </a:r>
        </a:p>
        <a:p>
          <a:r>
            <a:rPr lang="da-DK" sz="1100" b="0" i="0" u="none" strike="noStrike" baseline="0">
              <a:solidFill>
                <a:schemeClr val="dk1"/>
              </a:solidFill>
              <a:latin typeface="+mn-lt"/>
              <a:ea typeface="+mn-ea"/>
              <a:cs typeface="+mn-cs"/>
            </a:rPr>
            <a:t>Dækningssummen er begrænset til 500.000 kr. pr. forsikringsår. Der gælder ingen selvrisiko for denne dækning. </a:t>
          </a:r>
        </a:p>
        <a:p>
          <a:r>
            <a:rPr lang="da-DK" sz="1100" b="1" i="0" u="none" strike="noStrike" baseline="0">
              <a:solidFill>
                <a:schemeClr val="dk1"/>
              </a:solidFill>
              <a:latin typeface="+mn-lt"/>
              <a:ea typeface="+mn-ea"/>
              <a:cs typeface="+mn-cs"/>
            </a:rPr>
            <a:t>2.8 Genopretning af renommé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rimelige og nødvendige omkostninger der afholdes til en ekstern konsulent for at genetablere virksomhedens renommé efter en dækningsberettiget forsikringsbegivenhed, der har medført at virksomhedens renommé har lidt skade. </a:t>
          </a:r>
        </a:p>
        <a:p>
          <a:r>
            <a:rPr lang="da-DK" sz="1100" b="0" i="0" u="none" strike="noStrike" baseline="0">
              <a:solidFill>
                <a:schemeClr val="dk1"/>
              </a:solidFill>
              <a:latin typeface="+mn-lt"/>
              <a:ea typeface="+mn-ea"/>
              <a:cs typeface="+mn-cs"/>
            </a:rPr>
            <a:t>Omkostninger vil kun være dækkede, hvis de er skriftligt forhåndsgodkendt af HDI Danmark, og dækkes med indtil 100.000 kr. pr. forsikringsår. Der gælder ingen selvrisiko for denne dækning. </a:t>
          </a:r>
        </a:p>
        <a:p>
          <a:r>
            <a:rPr lang="da-DK" sz="1100" b="1" i="0" u="none" strike="noStrike" baseline="0">
              <a:solidFill>
                <a:schemeClr val="dk1"/>
              </a:solidFill>
              <a:latin typeface="+mn-lt"/>
              <a:ea typeface="+mn-ea"/>
              <a:cs typeface="+mn-cs"/>
            </a:rPr>
            <a:t>2.9 Driftstab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Sikredes nedgang i omsætning af varer og tjenesteydelser (driftstab) som er en direkte følge af en dækningsberettiget forsikringsbegivenhed, som er omfattet af forsikringen. </a:t>
          </a:r>
        </a:p>
        <a:p>
          <a:r>
            <a:rPr lang="da-DK" sz="1100" b="0" i="0" u="none" strike="noStrike" baseline="0">
              <a:solidFill>
                <a:schemeClr val="dk1"/>
              </a:solidFill>
              <a:latin typeface="+mn-lt"/>
              <a:ea typeface="+mn-ea"/>
              <a:cs typeface="+mn-cs"/>
            </a:rPr>
            <a:t>Forsikringen dækker indtil virksomhedens drift er retableret til samme niveau som før forsikringsbegivenheden, dog højst 12 måneder efter forsikringsbegivenhedens konstatering. HDI Danmark, Indiakaj 6, 1. DK-2100 København Ø CVR.nr. 37 27 62 51 Telefon: +45 33 36 95 95 Danske Bank IBAN DK9530000011789501 Konto nr. 3001 11789501 HDI Danmark, Dansk filial af HDI Global SE, Tyskland. HDI-Platz 1 30659 Hannover, Germany Side 3 af 5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2.9.1 Begrænsning af driftstab </a:t>
          </a:r>
        </a:p>
        <a:p>
          <a:r>
            <a:rPr lang="da-DK" sz="1100" b="0" i="0" u="none" strike="noStrike" baseline="0">
              <a:solidFill>
                <a:schemeClr val="dk1"/>
              </a:solidFill>
              <a:latin typeface="+mn-lt"/>
              <a:ea typeface="+mn-ea"/>
              <a:cs typeface="+mn-cs"/>
            </a:rPr>
            <a:t>Forsikringstager er forpligtet til, i videst muligt omfang, at begrænse driftstabet, herunder at opretholde omsætningen via andre salgskanaler. </a:t>
          </a:r>
        </a:p>
        <a:p>
          <a:r>
            <a:rPr lang="da-DK" sz="1100" b="1" i="0" u="none" strike="noStrike" baseline="0">
              <a:solidFill>
                <a:schemeClr val="dk1"/>
              </a:solidFill>
              <a:latin typeface="+mn-lt"/>
              <a:ea typeface="+mn-ea"/>
              <a:cs typeface="+mn-cs"/>
            </a:rPr>
            <a:t>3.0 Geografisk område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skader, der er indtruffet indenfor det i policen angivne geografiske område, dog er netbankindbrud dækket uanset hvor i verden netbankindbruddet er begået. </a:t>
          </a:r>
        </a:p>
        <a:p>
          <a:r>
            <a:rPr lang="da-DK" sz="1100" b="1" i="0" u="none" strike="noStrike" baseline="0">
              <a:solidFill>
                <a:schemeClr val="dk1"/>
              </a:solidFill>
              <a:latin typeface="+mn-lt"/>
              <a:ea typeface="+mn-ea"/>
              <a:cs typeface="+mn-cs"/>
            </a:rPr>
            <a:t>4.0 Forsikringens tidsmæssige omfang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dækker alene formuetab eller tyveri af genstande, der er eller burde være konstateret af sikrede i forsikringstiden. </a:t>
          </a:r>
        </a:p>
        <a:p>
          <a:r>
            <a:rPr lang="da-DK" sz="1100" b="0" i="0" u="none" strike="noStrike" baseline="0">
              <a:solidFill>
                <a:schemeClr val="dk1"/>
              </a:solidFill>
              <a:latin typeface="+mn-lt"/>
              <a:ea typeface="+mn-ea"/>
              <a:cs typeface="+mn-cs"/>
            </a:rPr>
            <a:t>Medmindre andet fremgår af policen, dækker forsikringen ikke formuetab eller tyveri af genstande, der vedrører kriminelle handlinger eller undladelser udvist før forsikringens ikrafttræden. Såfremt et formuetab eller et tyveri af genstande vedrører såvel kriminelle forhold udvist før forsikringens ikrafttræden som efter forsikringens ikrafttræden, vil denne forsikring alene dække den del af formuetabet eller af tyveriet af genstande, der skyldes forhold udvist efter forsikringens ikrafttræden. </a:t>
          </a:r>
        </a:p>
        <a:p>
          <a:r>
            <a:rPr lang="da-DK" sz="1100" b="0" i="0" u="none" strike="noStrike" baseline="0">
              <a:solidFill>
                <a:schemeClr val="dk1"/>
              </a:solidFill>
              <a:latin typeface="+mn-lt"/>
              <a:ea typeface="+mn-ea"/>
              <a:cs typeface="+mn-cs"/>
            </a:rPr>
            <a:t>I tilfælde af denne forsikrings ophør, dækker forsikringen alene de i øvrigt dækningsberettigede skader, når disse anmeldes til HDI Danmark inden 6 måneder efter ophørsdatoen. </a:t>
          </a:r>
        </a:p>
        <a:p>
          <a:r>
            <a:rPr lang="da-DK" sz="1100" b="0" i="0" u="none" strike="noStrike" baseline="0">
              <a:solidFill>
                <a:schemeClr val="dk1"/>
              </a:solidFill>
              <a:latin typeface="+mn-lt"/>
              <a:ea typeface="+mn-ea"/>
              <a:cs typeface="+mn-cs"/>
            </a:rPr>
            <a:t>Hvad angår dækning af forsikringstagers datterselskaber gælder følgende i tilslutning til ovenstående: Forsikringen dækker alene formuetab eller tyveri af genstande, der skyldes kriminelle handlinger eller undladelser, der er udvist og konstateret mens sikrede var datterselskab af forsikringstager. </a:t>
          </a:r>
        </a:p>
        <a:p>
          <a:r>
            <a:rPr lang="da-DK" sz="1100" b="1" i="0" u="none" strike="noStrike" baseline="0">
              <a:solidFill>
                <a:schemeClr val="dk1"/>
              </a:solidFill>
              <a:latin typeface="+mn-lt"/>
              <a:ea typeface="+mn-ea"/>
              <a:cs typeface="+mn-cs"/>
            </a:rPr>
            <a:t>5.0 Dækningssum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Dækningssummen på policen er den højest grænse for forsikringsselskabets forpligtelse overfor sikrede, hvad angår alle skader, der er konstateret inden for et forsikringsår, herunder krav, der skyldes erstatningskrav fra tredjemand. </a:t>
          </a:r>
        </a:p>
        <a:p>
          <a:r>
            <a:rPr lang="da-DK" sz="1100" b="0" i="0" u="none" strike="noStrike" baseline="0">
              <a:solidFill>
                <a:schemeClr val="dk1"/>
              </a:solidFill>
              <a:latin typeface="+mn-lt"/>
              <a:ea typeface="+mn-ea"/>
              <a:cs typeface="+mn-cs"/>
            </a:rPr>
            <a:t>Policen dækker indenfor dækningssummen tillige sikredes omkostninger i forbindelse med behandlingen af et krav om erstatning fra tredjemand, herunder de sagsomkostninger, som sikrede måtte blive pålagt at betale til modparten. </a:t>
          </a:r>
        </a:p>
        <a:p>
          <a:r>
            <a:rPr lang="da-DK" sz="1100" b="0" i="0" u="none" strike="noStrike" baseline="0">
              <a:solidFill>
                <a:schemeClr val="dk1"/>
              </a:solidFill>
              <a:latin typeface="+mn-lt"/>
              <a:ea typeface="+mn-ea"/>
              <a:cs typeface="+mn-cs"/>
            </a:rPr>
            <a:t>Policen dækker indenfor dækningssummen med maksimalt 10 % af denne og efter forsikringsselskabets godkendelse tillige sikredes omkostninger i forbindelse med udredning i forbindelse med en af policen omfattet skade – f.eks. udgifter til revisorbistand, udgifter til ”Loss Adjuster” mv. </a:t>
          </a:r>
        </a:p>
        <a:p>
          <a:r>
            <a:rPr lang="da-DK" sz="1100" b="1" i="0" u="none" strike="noStrike" baseline="0">
              <a:solidFill>
                <a:schemeClr val="dk1"/>
              </a:solidFill>
              <a:latin typeface="+mn-lt"/>
              <a:ea typeface="+mn-ea"/>
              <a:cs typeface="+mn-cs"/>
            </a:rPr>
            <a:t>6.0 Serieskade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Formuetab eller tyveri af genstande, der påføres sikrede eller skyldes sikredes erstatningspligt som følge af en sammenhængende serie af handlinger eller undladelser omfattet af nærværende forsikring, der er forvoldt af samme person eller samme personer, eller denne eller disse under medvirken af andre anses som én samlet skade under forsikringen, uanset at forholdet måtte være begået over flere år og uanset om de som følge af handlingen eller undladelsen forvoldte formuetab viser sig over flere år. HDI Danmark, Indiakaj 6, 1. DK-2100 København Ø CVR.nr. 37 27 62 51 Telefon: +45 33 36 95 95 Danske Bank IBAN DK9530000011789501 Konto nr. 3001 11789501 HDI Danmark, Dansk filial af HDI Global SE, Tyskland. HDI-Platz 1 30659 Hannover, Germany Side 4 af 5 </a:t>
          </a:r>
        </a:p>
        <a:p>
          <a:endParaRPr lang="da-DK" sz="1100" b="0" i="0" u="none" strike="noStrike" baseline="0">
            <a:solidFill>
              <a:schemeClr val="dk1"/>
            </a:solidFill>
            <a:latin typeface="+mn-lt"/>
            <a:ea typeface="+mn-ea"/>
            <a:cs typeface="+mn-cs"/>
          </a:endParaRPr>
        </a:p>
        <a:p>
          <a:r>
            <a:rPr lang="da-DK" sz="1100" b="1" i="0" u="none" strike="noStrike" baseline="0">
              <a:solidFill>
                <a:schemeClr val="dk1"/>
              </a:solidFill>
              <a:latin typeface="+mn-lt"/>
              <a:ea typeface="+mn-ea"/>
              <a:cs typeface="+mn-cs"/>
            </a:rPr>
            <a:t>7.0 Selvrisiko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Erstatningen udbetales med fradrag af den for policen gældende selvrisiko pr. skade. </a:t>
          </a:r>
        </a:p>
        <a:p>
          <a:r>
            <a:rPr lang="da-DK" sz="1100" b="0" i="0" u="none" strike="noStrike" baseline="0">
              <a:solidFill>
                <a:schemeClr val="dk1"/>
              </a:solidFill>
              <a:latin typeface="+mn-lt"/>
              <a:ea typeface="+mn-ea"/>
              <a:cs typeface="+mn-cs"/>
            </a:rPr>
            <a:t>Såfremt tabet eller erstatningskravet ikke overstiger den for skaden gældende selvrisiko, deltager forsikringsselskabet ikke i behandlingen af kravet. </a:t>
          </a:r>
        </a:p>
        <a:p>
          <a:r>
            <a:rPr lang="da-DK" sz="1100" b="1" i="0" u="none" strike="noStrike" baseline="0">
              <a:solidFill>
                <a:schemeClr val="dk1"/>
              </a:solidFill>
              <a:latin typeface="+mn-lt"/>
              <a:ea typeface="+mn-ea"/>
              <a:cs typeface="+mn-cs"/>
            </a:rPr>
            <a:t>8.0 Undtagelser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Denne forsikring dækker ikke: </a:t>
          </a:r>
        </a:p>
        <a:p>
          <a:r>
            <a:rPr lang="da-DK" sz="1100" b="0" i="0" u="none" strike="noStrike" baseline="0">
              <a:solidFill>
                <a:schemeClr val="dk1"/>
              </a:solidFill>
              <a:latin typeface="+mn-lt"/>
              <a:ea typeface="+mn-ea"/>
              <a:cs typeface="+mn-cs"/>
            </a:rPr>
            <a:t>A. Indirekte tab – så som avancetab, driftstab og lignende. Driftstab dækkes dog hvis det fremgår af policen at denne dækning er valgt. </a:t>
          </a:r>
        </a:p>
        <a:p>
          <a:r>
            <a:rPr lang="da-DK" sz="1100" b="0" i="0" u="none" strike="noStrike" baseline="0">
              <a:solidFill>
                <a:schemeClr val="dk1"/>
              </a:solidFill>
              <a:latin typeface="+mn-lt"/>
              <a:ea typeface="+mn-ea"/>
              <a:cs typeface="+mn-cs"/>
            </a:rPr>
            <a:t>B. Sikredes misligholdelse af aftaler, medmindre misligholdelsen alene skyldes ansattes kriminelle handlinger, databedrageri eller tredjemands kriminelle handling. </a:t>
          </a:r>
        </a:p>
        <a:p>
          <a:r>
            <a:rPr lang="da-DK" sz="1100" b="0" i="0" u="none" strike="noStrike" baseline="0">
              <a:solidFill>
                <a:schemeClr val="dk1"/>
              </a:solidFill>
              <a:latin typeface="+mn-lt"/>
              <a:ea typeface="+mn-ea"/>
              <a:cs typeface="+mn-cs"/>
            </a:rPr>
            <a:t>C. Ansattes handlinger eller undladelser, der ikke blev udvist med henblik på egen eller tredjemands uberettigede vinding – herunder, men ikke begrænset til handel med eller spekulation vedrørende valuta, værdipapirer, varer, kreditter mv. </a:t>
          </a:r>
        </a:p>
        <a:p>
          <a:r>
            <a:rPr lang="da-DK" sz="1100" b="0" i="0" u="none" strike="noStrike" baseline="0">
              <a:solidFill>
                <a:schemeClr val="dk1"/>
              </a:solidFill>
              <a:latin typeface="+mn-lt"/>
              <a:ea typeface="+mn-ea"/>
              <a:cs typeface="+mn-cs"/>
            </a:rPr>
            <a:t>D. Fysisk skade på ting, herunder men ikke begrænset til tab af eller skade på data eller software, skade på løsøre tilhørende sikrede, skade på sikredes bygninger, bortset fra skade på ting, der skyldes ansattes kriminelle handlinger. </a:t>
          </a:r>
        </a:p>
        <a:p>
          <a:r>
            <a:rPr lang="da-DK" sz="1100" b="0" i="0" u="none" strike="noStrike" baseline="0">
              <a:solidFill>
                <a:schemeClr val="dk1"/>
              </a:solidFill>
              <a:latin typeface="+mn-lt"/>
              <a:ea typeface="+mn-ea"/>
              <a:cs typeface="+mn-cs"/>
            </a:rPr>
            <a:t>E. Enhver form for bøde, bod eller anden pønal sanktion, herunder men ikke begrænset til </a:t>
          </a:r>
        </a:p>
        <a:p>
          <a:r>
            <a:rPr lang="da-DK" sz="1100" b="0" i="0" u="none" strike="noStrike" baseline="0">
              <a:solidFill>
                <a:schemeClr val="dk1"/>
              </a:solidFill>
              <a:latin typeface="+mn-lt"/>
              <a:ea typeface="+mn-ea"/>
              <a:cs typeface="+mn-cs"/>
            </a:rPr>
            <a:t>”punitive damages”, ”exemplary damages” eller lignende. </a:t>
          </a:r>
        </a:p>
        <a:p>
          <a:r>
            <a:rPr lang="da-DK" sz="1100" b="0" i="0" u="none" strike="noStrike" baseline="0">
              <a:solidFill>
                <a:schemeClr val="dk1"/>
              </a:solidFill>
              <a:latin typeface="+mn-lt"/>
              <a:ea typeface="+mn-ea"/>
              <a:cs typeface="+mn-cs"/>
            </a:rPr>
            <a:t>F. Almindeligt svind, der ikke kan henføres til konkrete kriminelle handlinger. </a:t>
          </a:r>
        </a:p>
        <a:p>
          <a:r>
            <a:rPr lang="da-DK" sz="1100" b="0" i="0" u="none" strike="noStrike" baseline="0">
              <a:solidFill>
                <a:schemeClr val="dk1"/>
              </a:solidFill>
              <a:latin typeface="+mn-lt"/>
              <a:ea typeface="+mn-ea"/>
              <a:cs typeface="+mn-cs"/>
            </a:rPr>
            <a:t>G. Formuetab eller tyveri af genstande, der er forvoldt af ansatte eller tredjemand, der på </a:t>
          </a:r>
        </a:p>
        <a:p>
          <a:r>
            <a:rPr lang="da-DK" sz="1100" b="0" i="0" u="none" strike="noStrike" baseline="0">
              <a:solidFill>
                <a:schemeClr val="dk1"/>
              </a:solidFill>
              <a:latin typeface="+mn-lt"/>
              <a:ea typeface="+mn-ea"/>
              <a:cs typeface="+mn-cs"/>
            </a:rPr>
            <a:t>tidspunktet for handlingen eller undladelsen kontrollerede mere end 15 % af stemmeberettigede ejerandele, uanset om det kriminelle forhold blev begået alene, under medvirken af andre ansatte eller af tredjemand. </a:t>
          </a:r>
        </a:p>
        <a:p>
          <a:r>
            <a:rPr lang="da-DK" sz="1100" b="0" i="0" u="none" strike="noStrike" baseline="0">
              <a:solidFill>
                <a:schemeClr val="dk1"/>
              </a:solidFill>
              <a:latin typeface="+mn-lt"/>
              <a:ea typeface="+mn-ea"/>
              <a:cs typeface="+mn-cs"/>
            </a:rPr>
            <a:t>H. Formuetab eller tyveri af genstande, der skyldes handlinger eller undladelser udvist efter det tidspunkt, hvor sikrede eller ledelsen i virksomheden eller datterselskabet, der ikke selv har medvirket ved til den kriminelle handling, første gang blev bekendt med, at en ansat havde begået en strafbar handling. Tilsvarende er undtaget formuetab eller tyveri af genstande, der er forvoldt ved kriminelle handlinger begået af ansatte, om hvem sikrede vidste eller burde vide, at denne tidligere havde gjort sig skyldig i en strafbar berigelsesforbrydelse. </a:t>
          </a:r>
        </a:p>
        <a:p>
          <a:r>
            <a:rPr lang="da-DK" sz="1100" b="0" i="0" u="none" strike="noStrike" baseline="0">
              <a:solidFill>
                <a:schemeClr val="dk1"/>
              </a:solidFill>
              <a:latin typeface="+mn-lt"/>
              <a:ea typeface="+mn-ea"/>
              <a:cs typeface="+mn-cs"/>
            </a:rPr>
            <a:t>J. Indbrud i sikredes netbank eller databedrageri, der kunne have været forhindret ved almindelige sikkerhedsforanstaltninger så som firewalls, krypteringer mv. </a:t>
          </a:r>
        </a:p>
        <a:p>
          <a:r>
            <a:rPr lang="da-DK" sz="1100" b="1" i="0" u="none" strike="noStrike" baseline="0">
              <a:solidFill>
                <a:schemeClr val="dk1"/>
              </a:solidFill>
              <a:latin typeface="+mn-lt"/>
              <a:ea typeface="+mn-ea"/>
              <a:cs typeface="+mn-cs"/>
            </a:rPr>
            <a:t>9.0 Fremgangsmåde i tilfælde af skade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Såfremt sikrede konstaterer et formuetab eller tyveri af genstande, der skyldes eller med rimelig sikkerhed må antages at skyldes en kriminel handling, et databedrageri eller tredjemands kriminelle handling, skal dette anmeldes til forsikringsselskabet med angivelse af; HDI Danmark, Indiakaj 6, 1. DK-2100 København Ø CVR.nr. 37 27 62 51 Telefon: +45 33 36 95 95 Danske Bank IBAN DK9530000011789501 Konto nr. 3001 11789501 HDI Danmark, Dansk filial af HDI Global SE, Tyskland. HDI-Platz 1 30659 Hannover, Germany Side 5 af 5 </a:t>
          </a:r>
        </a:p>
        <a:p>
          <a:endParaRPr lang="da-DK" sz="1100" b="0" i="0" u="none" strike="noStrike" baseline="0">
            <a:solidFill>
              <a:schemeClr val="dk1"/>
            </a:solidFill>
            <a:latin typeface="+mn-lt"/>
            <a:ea typeface="+mn-ea"/>
            <a:cs typeface="+mn-cs"/>
          </a:endParaRP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 detaljer om formuetabet eller tyveri af genstande og de omstændigheder, der har eller menes at have bidraget til formuetabet, samt fremskaffe nødvendige bevismidler herom, </a:t>
          </a:r>
        </a:p>
        <a:p>
          <a:r>
            <a:rPr lang="da-DK" sz="1100" b="0" i="0" u="none" strike="noStrike" baseline="0">
              <a:solidFill>
                <a:schemeClr val="dk1"/>
              </a:solidFill>
              <a:latin typeface="+mn-lt"/>
              <a:ea typeface="+mn-ea"/>
              <a:cs typeface="+mn-cs"/>
            </a:rPr>
            <a:t>- samarbejde med forsikringsselskabet om at afgøre omfanget og arten af formuetabet og de til grund for formuetabet liggende omstændigheder. </a:t>
          </a:r>
        </a:p>
        <a:p>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Såfremt der rejses erstatningskrav mod sikrede, skal sikrede anmelde dette til forsikringsselskabet og efter aftale med forsikringsselskabet om nødvendigt påtage sig en til forsvar af sikredes interesser egnet advokat. </a:t>
          </a:r>
        </a:p>
        <a:p>
          <a:r>
            <a:rPr lang="da-DK" sz="1100" b="1" i="0" u="none" strike="noStrike" baseline="0">
              <a:solidFill>
                <a:schemeClr val="dk1"/>
              </a:solidFill>
              <a:latin typeface="+mn-lt"/>
              <a:ea typeface="+mn-ea"/>
              <a:cs typeface="+mn-cs"/>
            </a:rPr>
            <a:t>10.0 Præmiens betaling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Første præmie forfalder til betaling ved forsikringens ikrafttræden, og senere præmie forfalder på de anførte forfaldsdage. </a:t>
          </a:r>
        </a:p>
        <a:p>
          <a:r>
            <a:rPr lang="da-DK" sz="1100" b="0" i="0" u="none" strike="noStrike" baseline="0">
              <a:solidFill>
                <a:schemeClr val="dk1"/>
              </a:solidFill>
              <a:latin typeface="+mn-lt"/>
              <a:ea typeface="+mn-ea"/>
              <a:cs typeface="+mn-cs"/>
            </a:rPr>
            <a:t>Betales præmien ikke rettidigt, sender forsikringsselskabet en rykker herom. Betales præmien fortsat ikke bortfalder dækningen og forsikringsaftalen jf. forsikringsaftalelovens regler herom. </a:t>
          </a:r>
        </a:p>
        <a:p>
          <a:r>
            <a:rPr lang="da-DK" sz="1100" b="0" i="0" u="none" strike="noStrike" baseline="0">
              <a:solidFill>
                <a:schemeClr val="dk1"/>
              </a:solidFill>
              <a:latin typeface="+mn-lt"/>
              <a:ea typeface="+mn-ea"/>
              <a:cs typeface="+mn-cs"/>
            </a:rPr>
            <a:t>Forsikringsselskabet er berettiget til at opkræve et rykkergebyr på kr. 100 i forbindelse med for sent betalt præmie. </a:t>
          </a:r>
        </a:p>
        <a:p>
          <a:r>
            <a:rPr lang="da-DK" sz="1100" b="1" i="0" u="none" strike="noStrike" baseline="0">
              <a:solidFill>
                <a:schemeClr val="dk1"/>
              </a:solidFill>
              <a:latin typeface="+mn-lt"/>
              <a:ea typeface="+mn-ea"/>
              <a:cs typeface="+mn-cs"/>
            </a:rPr>
            <a:t>11.0 Anden forsikring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I det omfang, der er tegnet anden forsikring, der helt eller delvist omfatter samme interesse, som er afdækket ved denne forsikring, bortfalder dækningen for denne interesse, i samme omfang. </a:t>
          </a:r>
        </a:p>
        <a:p>
          <a:r>
            <a:rPr lang="da-DK" sz="1100" b="0" i="0" u="none" strike="noStrike" baseline="0">
              <a:solidFill>
                <a:schemeClr val="dk1"/>
              </a:solidFill>
              <a:latin typeface="+mn-lt"/>
              <a:ea typeface="+mn-ea"/>
              <a:cs typeface="+mn-cs"/>
            </a:rPr>
            <a:t>Er det fastsat i anden forsikringsaftale, som dækker samme interesse, at ansvaret falder bort eller </a:t>
          </a:r>
        </a:p>
        <a:p>
          <a:r>
            <a:rPr lang="da-DK" sz="1100" b="0" i="0" u="none" strike="noStrike" baseline="0">
              <a:solidFill>
                <a:schemeClr val="dk1"/>
              </a:solidFill>
              <a:latin typeface="+mn-lt"/>
              <a:ea typeface="+mn-ea"/>
              <a:cs typeface="+mn-cs"/>
            </a:rPr>
            <a:t>indskrænkes, hvis forsikring er eller bliver tegnet andetsteds, gælder nærværende forsikring med samme indhold. </a:t>
          </a:r>
        </a:p>
        <a:p>
          <a:r>
            <a:rPr lang="da-DK" sz="1100" b="1" i="0" u="none" strike="noStrike" baseline="0">
              <a:solidFill>
                <a:schemeClr val="dk1"/>
              </a:solidFill>
              <a:latin typeface="+mn-lt"/>
              <a:ea typeface="+mn-ea"/>
              <a:cs typeface="+mn-cs"/>
            </a:rPr>
            <a:t>12.0 Forsikringens fornyelse eller ophør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Forsikringen tegnes for ét år ad gangen. Forsikringen fornyes dog automatisk, dersom forsikringen ikke senest én måned før hovedforfald opsiges af enten forsikringstageren eller forsikringsselskabet. </a:t>
          </a:r>
        </a:p>
        <a:p>
          <a:r>
            <a:rPr lang="da-DK" sz="1100" b="1" i="0" u="none" strike="noStrike" baseline="0">
              <a:solidFill>
                <a:schemeClr val="dk1"/>
              </a:solidFill>
              <a:latin typeface="+mn-lt"/>
              <a:ea typeface="+mn-ea"/>
              <a:cs typeface="+mn-cs"/>
            </a:rPr>
            <a:t>13.0 Uenighed om fortolkning af forsikringsaftalen </a:t>
          </a:r>
          <a:endParaRPr lang="da-DK" sz="1100" b="0" i="0" u="none" strike="noStrike" baseline="0">
            <a:solidFill>
              <a:schemeClr val="dk1"/>
            </a:solidFill>
            <a:latin typeface="+mn-lt"/>
            <a:ea typeface="+mn-ea"/>
            <a:cs typeface="+mn-cs"/>
          </a:endParaRPr>
        </a:p>
        <a:p>
          <a:r>
            <a:rPr lang="da-DK" sz="1100" b="0" i="0" u="none" strike="noStrike" baseline="0">
              <a:solidFill>
                <a:schemeClr val="dk1"/>
              </a:solidFill>
              <a:latin typeface="+mn-lt"/>
              <a:ea typeface="+mn-ea"/>
              <a:cs typeface="+mn-cs"/>
            </a:rPr>
            <a:t>Såfremt der opstår tvist omkring nærværende forsikringsaftale, skal tvisten afgøres ved byretten i København eller Østre Landsret efter dansk lov, medmindre parterne enes om at lade tvisten afgøres endeligt ved en voldgift. </a:t>
          </a:r>
          <a:endParaRPr lang="da-DK"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ndk1017698.sharepoint.com/sites/DFIntra/Din%20Forsikringsagent/Agentur%20produkter/Kriminalitet/Tilbud%20glasforsikring%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ksomhedsoplysninger"/>
      <sheetName val="Begæring"/>
      <sheetName val="TIlbud"/>
      <sheetName val="Tilbud glasforsikring (4)"/>
    </sheetNames>
    <definedNames>
      <definedName name="Ark3.PDFActiveSheet"/>
      <definedName name="Ark3.SendPDF"/>
      <definedName name="Ark3.aabenudskrift"/>
    </definedNames>
    <sheetDataSet>
      <sheetData sheetId="0"/>
      <sheetData sheetId="1"/>
      <sheetData sheetId="2"/>
      <sheetData sheetId="3"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E2F8C-81A7-430D-A18D-B3178955A794}">
  <sheetPr codeName="Ark1"/>
  <dimension ref="A1:F39"/>
  <sheetViews>
    <sheetView showGridLines="0" showRowColHeaders="0" tabSelected="1" showRuler="0" zoomScale="110" zoomScaleNormal="110" workbookViewId="0">
      <selection activeCell="C10" sqref="C10"/>
    </sheetView>
  </sheetViews>
  <sheetFormatPr defaultRowHeight="15" x14ac:dyDescent="0.25"/>
  <cols>
    <col min="1" max="1" width="22.85546875" customWidth="1"/>
    <col min="2" max="2" width="9.42578125" customWidth="1"/>
    <col min="3" max="3" width="38.7109375" style="86" customWidth="1"/>
    <col min="4" max="4" width="6.5703125" customWidth="1"/>
    <col min="5" max="5" width="2" customWidth="1"/>
  </cols>
  <sheetData>
    <row r="1" spans="1:6" ht="42.75" customHeight="1" x14ac:dyDescent="0.25">
      <c r="A1" s="202" t="s">
        <v>28</v>
      </c>
      <c r="B1" s="202"/>
      <c r="C1" s="202"/>
      <c r="D1" s="202"/>
      <c r="E1" s="202"/>
      <c r="F1" s="202"/>
    </row>
    <row r="2" spans="1:6" x14ac:dyDescent="0.25">
      <c r="B2" s="23"/>
      <c r="C2" s="90"/>
      <c r="D2" s="12"/>
      <c r="E2" s="12"/>
    </row>
    <row r="3" spans="1:6" x14ac:dyDescent="0.25">
      <c r="A3" s="163" t="s">
        <v>29</v>
      </c>
      <c r="B3" s="164"/>
      <c r="C3" s="203">
        <f ca="1">TODAY()</f>
        <v>43966</v>
      </c>
      <c r="D3" s="204"/>
      <c r="E3" s="204"/>
      <c r="F3" s="204"/>
    </row>
    <row r="4" spans="1:6" x14ac:dyDescent="0.25">
      <c r="A4" s="7"/>
      <c r="B4" s="91"/>
      <c r="C4" s="131"/>
      <c r="D4" s="8"/>
      <c r="E4" s="24"/>
      <c r="F4" s="87"/>
    </row>
    <row r="5" spans="1:6" x14ac:dyDescent="0.25">
      <c r="A5" s="165" t="s">
        <v>2</v>
      </c>
      <c r="B5" s="166"/>
      <c r="C5" s="200"/>
      <c r="D5" s="201"/>
      <c r="E5" s="201"/>
      <c r="F5" s="201"/>
    </row>
    <row r="6" spans="1:6" x14ac:dyDescent="0.25">
      <c r="A6" s="167" t="s">
        <v>3</v>
      </c>
      <c r="B6" s="168"/>
      <c r="C6" s="200"/>
      <c r="D6" s="201"/>
      <c r="E6" s="201"/>
      <c r="F6" s="201"/>
    </row>
    <row r="7" spans="1:6" x14ac:dyDescent="0.25">
      <c r="A7" s="169"/>
      <c r="B7" s="170"/>
      <c r="C7" s="200"/>
      <c r="D7" s="201"/>
      <c r="E7" s="201"/>
      <c r="F7" s="201"/>
    </row>
    <row r="8" spans="1:6" x14ac:dyDescent="0.25">
      <c r="A8" s="169" t="s">
        <v>4</v>
      </c>
      <c r="B8" s="170"/>
      <c r="C8" s="200"/>
      <c r="D8" s="201"/>
      <c r="E8" s="201"/>
      <c r="F8" s="201"/>
    </row>
    <row r="9" spans="1:6" x14ac:dyDescent="0.25">
      <c r="A9" s="169" t="s">
        <v>60</v>
      </c>
      <c r="B9" s="170"/>
      <c r="C9" s="192"/>
      <c r="D9" s="193"/>
      <c r="E9" s="193"/>
      <c r="F9" s="193"/>
    </row>
    <row r="10" spans="1:6" x14ac:dyDescent="0.25">
      <c r="A10" s="169" t="s">
        <v>30</v>
      </c>
      <c r="B10" s="170"/>
      <c r="C10" s="147"/>
      <c r="D10" s="148"/>
      <c r="E10" s="148"/>
      <c r="F10" s="148"/>
    </row>
    <row r="11" spans="1:6" x14ac:dyDescent="0.25">
      <c r="A11" s="169" t="s">
        <v>31</v>
      </c>
      <c r="B11" s="170"/>
      <c r="C11" s="194"/>
      <c r="D11" s="195"/>
      <c r="E11" s="195"/>
      <c r="F11" s="195"/>
    </row>
    <row r="12" spans="1:6" x14ac:dyDescent="0.25">
      <c r="A12" s="169" t="s">
        <v>41</v>
      </c>
      <c r="B12" s="170"/>
      <c r="C12" s="196" t="s">
        <v>42</v>
      </c>
      <c r="D12" s="197"/>
      <c r="E12" s="197"/>
      <c r="F12" s="197"/>
    </row>
    <row r="13" spans="1:6" s="93" customFormat="1" x14ac:dyDescent="0.25">
      <c r="A13" s="171"/>
      <c r="B13" s="172"/>
      <c r="C13" s="198"/>
      <c r="D13" s="199"/>
      <c r="E13" s="199"/>
      <c r="F13" s="199"/>
    </row>
    <row r="14" spans="1:6" s="93" customFormat="1" x14ac:dyDescent="0.25">
      <c r="A14" s="94"/>
      <c r="B14" s="95"/>
      <c r="C14" s="96"/>
      <c r="D14" s="20"/>
    </row>
    <row r="15" spans="1:6" x14ac:dyDescent="0.25">
      <c r="A15" s="98"/>
      <c r="B15" s="98"/>
      <c r="C15" s="99"/>
      <c r="D15" s="15"/>
      <c r="E15" s="11"/>
    </row>
    <row r="16" spans="1:6" x14ac:dyDescent="0.25">
      <c r="A16" s="29" t="s">
        <v>43</v>
      </c>
      <c r="B16" s="98"/>
      <c r="C16" s="100"/>
      <c r="D16" s="101"/>
      <c r="E16" s="102"/>
    </row>
    <row r="17" spans="1:6" x14ac:dyDescent="0.25">
      <c r="A17" s="189" t="s">
        <v>42</v>
      </c>
      <c r="B17" s="189"/>
      <c r="C17" s="189"/>
      <c r="D17" s="189"/>
      <c r="E17" s="189"/>
      <c r="F17" s="189"/>
    </row>
    <row r="18" spans="1:6" x14ac:dyDescent="0.25">
      <c r="A18" s="189"/>
      <c r="B18" s="189"/>
      <c r="C18" s="189"/>
      <c r="D18" s="189"/>
      <c r="E18" s="189"/>
      <c r="F18" s="189"/>
    </row>
    <row r="19" spans="1:6" x14ac:dyDescent="0.25">
      <c r="A19" s="189"/>
      <c r="B19" s="189"/>
      <c r="C19" s="189"/>
      <c r="D19" s="189"/>
      <c r="E19" s="189"/>
      <c r="F19" s="189"/>
    </row>
    <row r="20" spans="1:6" x14ac:dyDescent="0.25">
      <c r="A20" s="38" t="s">
        <v>44</v>
      </c>
      <c r="B20" s="98"/>
      <c r="C20" s="103"/>
      <c r="D20" s="104"/>
      <c r="E20" s="104"/>
    </row>
    <row r="21" spans="1:6" x14ac:dyDescent="0.25">
      <c r="A21" s="190" t="s">
        <v>62</v>
      </c>
      <c r="B21" s="191"/>
      <c r="C21" s="191"/>
      <c r="D21" s="191"/>
      <c r="E21" s="191"/>
      <c r="F21" s="191"/>
    </row>
    <row r="22" spans="1:6" x14ac:dyDescent="0.25">
      <c r="A22" s="191"/>
      <c r="B22" s="191"/>
      <c r="C22" s="191"/>
      <c r="D22" s="191"/>
      <c r="E22" s="191"/>
      <c r="F22" s="191"/>
    </row>
    <row r="23" spans="1:6" s="7" customFormat="1" x14ac:dyDescent="0.25">
      <c r="A23" s="191"/>
      <c r="B23" s="191"/>
      <c r="C23" s="191"/>
      <c r="D23" s="191"/>
      <c r="E23" s="191"/>
      <c r="F23" s="191"/>
    </row>
    <row r="24" spans="1:6" x14ac:dyDescent="0.25">
      <c r="A24" s="191"/>
      <c r="B24" s="191"/>
      <c r="C24" s="191"/>
      <c r="D24" s="191"/>
      <c r="E24" s="191"/>
      <c r="F24" s="191"/>
    </row>
    <row r="25" spans="1:6" x14ac:dyDescent="0.25">
      <c r="A25" s="191"/>
      <c r="B25" s="191"/>
      <c r="C25" s="191"/>
      <c r="D25" s="191"/>
      <c r="E25" s="191"/>
      <c r="F25" s="191"/>
    </row>
    <row r="26" spans="1:6" x14ac:dyDescent="0.25">
      <c r="A26" s="191"/>
      <c r="B26" s="191"/>
      <c r="C26" s="191"/>
      <c r="D26" s="191"/>
      <c r="E26" s="191"/>
      <c r="F26" s="191"/>
    </row>
    <row r="27" spans="1:6" x14ac:dyDescent="0.25">
      <c r="A27" s="191"/>
      <c r="B27" s="191"/>
      <c r="C27" s="191"/>
      <c r="D27" s="191"/>
      <c r="E27" s="191"/>
      <c r="F27" s="191"/>
    </row>
    <row r="28" spans="1:6" x14ac:dyDescent="0.25">
      <c r="A28" s="106"/>
      <c r="B28" s="106"/>
      <c r="C28" s="106"/>
      <c r="D28" s="108"/>
      <c r="E28" s="105"/>
    </row>
    <row r="29" spans="1:6" x14ac:dyDescent="0.25">
      <c r="A29" s="106"/>
      <c r="B29" s="106"/>
      <c r="C29" s="106"/>
      <c r="D29" s="107"/>
      <c r="E29" s="107"/>
    </row>
    <row r="30" spans="1:6" x14ac:dyDescent="0.25">
      <c r="A30" s="106"/>
      <c r="B30" s="106"/>
      <c r="C30" s="106"/>
      <c r="D30" s="106"/>
      <c r="E30" s="106"/>
    </row>
    <row r="31" spans="1:6" x14ac:dyDescent="0.25">
      <c r="A31" s="106"/>
      <c r="B31" s="106"/>
      <c r="C31" s="106"/>
      <c r="D31" s="106"/>
      <c r="E31" s="106"/>
    </row>
    <row r="32" spans="1:6" x14ac:dyDescent="0.25">
      <c r="A32" s="106"/>
      <c r="B32" s="102"/>
      <c r="C32" s="106"/>
      <c r="D32" s="106"/>
      <c r="E32" s="106"/>
    </row>
    <row r="33" spans="1:5" x14ac:dyDescent="0.25">
      <c r="A33" s="109"/>
      <c r="C33" s="106"/>
      <c r="D33" s="106"/>
      <c r="E33" s="106"/>
    </row>
    <row r="34" spans="1:5" x14ac:dyDescent="0.25">
      <c r="C34" s="106"/>
      <c r="D34" s="106"/>
      <c r="E34" s="106"/>
    </row>
    <row r="35" spans="1:5" x14ac:dyDescent="0.25">
      <c r="C35" s="106"/>
      <c r="D35" s="106"/>
      <c r="E35" s="106"/>
    </row>
    <row r="36" spans="1:5" x14ac:dyDescent="0.25">
      <c r="C36" s="110"/>
      <c r="D36" s="106"/>
      <c r="E36" s="106"/>
    </row>
    <row r="37" spans="1:5" x14ac:dyDescent="0.25">
      <c r="D37" s="106"/>
      <c r="E37" s="106"/>
    </row>
    <row r="38" spans="1:5" x14ac:dyDescent="0.25">
      <c r="D38" s="106"/>
      <c r="E38" s="106"/>
    </row>
    <row r="39" spans="1:5" x14ac:dyDescent="0.25">
      <c r="D39" s="97"/>
      <c r="E39" s="93"/>
    </row>
  </sheetData>
  <sheetProtection selectLockedCells="1"/>
  <mergeCells count="11">
    <mergeCell ref="C8:F8"/>
    <mergeCell ref="A1:F1"/>
    <mergeCell ref="C3:F3"/>
    <mergeCell ref="C5:F5"/>
    <mergeCell ref="C6:F6"/>
    <mergeCell ref="C7:F7"/>
    <mergeCell ref="A17:F19"/>
    <mergeCell ref="A21:F27"/>
    <mergeCell ref="C9:F9"/>
    <mergeCell ref="C11:F11"/>
    <mergeCell ref="C12:F13"/>
  </mergeCells>
  <pageMargins left="0.7" right="0.7" top="0.75" bottom="0.75" header="0.3" footer="0.3"/>
  <pageSetup paperSize="9" orientation="portrait" horizontalDpi="300" verticalDpi="300" r:id="rId1"/>
  <headerFooter scaleWithDoc="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1"/>
  <dimension ref="A1:Z77"/>
  <sheetViews>
    <sheetView showGridLines="0" showRowColHeaders="0" showRuler="0" zoomScaleNormal="100" zoomScaleSheetLayoutView="100" zoomScalePageLayoutView="110" workbookViewId="0">
      <selection activeCell="C35" sqref="C35"/>
    </sheetView>
  </sheetViews>
  <sheetFormatPr defaultRowHeight="15" x14ac:dyDescent="0.25"/>
  <cols>
    <col min="1" max="1" width="23.85546875" customWidth="1"/>
    <col min="2" max="2" width="4.7109375" customWidth="1"/>
    <col min="3" max="3" width="19.28515625" customWidth="1"/>
    <col min="4" max="4" width="10.28515625" customWidth="1"/>
    <col min="5" max="5" width="9" customWidth="1"/>
    <col min="6" max="6" width="0.140625" customWidth="1"/>
    <col min="8" max="8" width="9.140625" customWidth="1"/>
    <col min="9" max="17" width="9.140625" hidden="1" customWidth="1"/>
    <col min="18" max="18" width="0.28515625" customWidth="1"/>
    <col min="19" max="26" width="9.140625" hidden="1" customWidth="1"/>
  </cols>
  <sheetData>
    <row r="1" spans="1:8" ht="59.25" customHeight="1" x14ac:dyDescent="0.25">
      <c r="A1" s="205" t="s">
        <v>0</v>
      </c>
      <c r="B1" s="205"/>
      <c r="C1" s="205"/>
      <c r="D1" s="205"/>
      <c r="E1" s="205"/>
      <c r="F1" s="205"/>
      <c r="G1" s="205"/>
      <c r="H1" s="205"/>
    </row>
    <row r="2" spans="1:8" x14ac:dyDescent="0.25">
      <c r="A2" s="188"/>
      <c r="B2" s="7"/>
      <c r="C2" s="1"/>
      <c r="D2" s="2"/>
      <c r="E2" s="23"/>
      <c r="F2" s="12"/>
      <c r="G2" s="23"/>
      <c r="H2" s="12"/>
    </row>
    <row r="3" spans="1:8" x14ac:dyDescent="0.25">
      <c r="A3" s="176" t="s">
        <v>1</v>
      </c>
      <c r="B3" s="175"/>
      <c r="C3" s="6">
        <f ca="1">Virksomhedsoplysninger!C3</f>
        <v>43966</v>
      </c>
      <c r="D3" s="7"/>
      <c r="E3" s="210" t="s">
        <v>45</v>
      </c>
      <c r="F3" s="210"/>
      <c r="G3" s="210"/>
      <c r="H3" s="210"/>
    </row>
    <row r="4" spans="1:8" x14ac:dyDescent="0.25">
      <c r="A4" s="176" t="s">
        <v>2</v>
      </c>
      <c r="B4" s="177"/>
      <c r="C4" s="9">
        <f>Virksomhedsoplysninger!C5</f>
        <v>0</v>
      </c>
      <c r="D4" s="10"/>
      <c r="E4" s="5" t="s">
        <v>46</v>
      </c>
      <c r="F4" s="5"/>
      <c r="G4" s="5"/>
      <c r="H4" s="5"/>
    </row>
    <row r="5" spans="1:8" x14ac:dyDescent="0.25">
      <c r="A5" s="178" t="s">
        <v>3</v>
      </c>
      <c r="B5" s="179"/>
      <c r="C5" s="13">
        <f>Virksomhedsoplysninger!C6</f>
        <v>0</v>
      </c>
      <c r="E5" s="211" t="str">
        <f>Virksomhedsoplysninger!C12</f>
        <v xml:space="preserve"> </v>
      </c>
      <c r="F5" s="212"/>
      <c r="G5" s="212"/>
      <c r="H5" s="212"/>
    </row>
    <row r="6" spans="1:8" x14ac:dyDescent="0.25">
      <c r="A6" s="178" t="s">
        <v>4</v>
      </c>
      <c r="B6" s="179"/>
      <c r="C6" s="121">
        <f>Virksomhedsoplysninger!C8</f>
        <v>0</v>
      </c>
      <c r="D6" s="11"/>
      <c r="E6" s="212"/>
      <c r="F6" s="212"/>
      <c r="G6" s="212"/>
      <c r="H6" s="212"/>
    </row>
    <row r="7" spans="1:8" x14ac:dyDescent="0.25">
      <c r="A7" s="22"/>
      <c r="B7" s="132"/>
      <c r="C7" s="133"/>
      <c r="D7" s="31"/>
      <c r="E7" s="212"/>
      <c r="F7" s="212"/>
      <c r="G7" s="212"/>
      <c r="H7" s="212"/>
    </row>
    <row r="8" spans="1:8" hidden="1" x14ac:dyDescent="0.25">
      <c r="A8" s="119"/>
      <c r="B8" s="124"/>
      <c r="C8" s="125"/>
      <c r="D8" s="31"/>
      <c r="E8" s="11"/>
      <c r="F8" s="11"/>
      <c r="G8" s="11"/>
    </row>
    <row r="9" spans="1:8" hidden="1" x14ac:dyDescent="0.25">
      <c r="A9" s="119"/>
      <c r="B9" s="124"/>
      <c r="C9" s="123"/>
      <c r="D9" s="120"/>
      <c r="E9" s="3"/>
      <c r="F9" s="3"/>
      <c r="G9" s="3"/>
      <c r="H9" s="4"/>
    </row>
    <row r="10" spans="1:8" hidden="1" x14ac:dyDescent="0.25">
      <c r="A10" s="17"/>
      <c r="B10" s="18"/>
      <c r="C10" s="122"/>
      <c r="D10" s="19"/>
      <c r="E10" s="20"/>
      <c r="F10" s="19"/>
      <c r="G10" s="21"/>
    </row>
    <row r="11" spans="1:8" x14ac:dyDescent="0.25">
      <c r="A11" s="176" t="s">
        <v>7</v>
      </c>
      <c r="B11" s="186"/>
      <c r="C11" s="187"/>
      <c r="D11" s="186"/>
      <c r="E11" s="186"/>
      <c r="F11" s="186"/>
      <c r="G11" s="186"/>
      <c r="H11" s="175"/>
    </row>
    <row r="12" spans="1:8" x14ac:dyDescent="0.25">
      <c r="A12" s="22" t="s">
        <v>8</v>
      </c>
      <c r="B12" s="23"/>
      <c r="C12" s="114">
        <v>1000000</v>
      </c>
      <c r="D12" s="8"/>
      <c r="E12" s="8"/>
      <c r="F12" s="8"/>
      <c r="G12" s="24"/>
    </row>
    <row r="13" spans="1:8" x14ac:dyDescent="0.25">
      <c r="A13" s="25" t="s">
        <v>9</v>
      </c>
      <c r="B13" s="16"/>
      <c r="C13" s="115">
        <f>IF(C12=1000000,25000,IF(C12=5000000,25000,IF(C12=10000000,25000,"")))</f>
        <v>25000</v>
      </c>
      <c r="D13" s="16" t="s">
        <v>10</v>
      </c>
      <c r="E13" s="26"/>
      <c r="F13" s="16"/>
      <c r="G13" s="27"/>
      <c r="H13" s="28"/>
    </row>
    <row r="14" spans="1:8" ht="15.75" x14ac:dyDescent="0.25">
      <c r="A14" s="29" t="s">
        <v>11</v>
      </c>
      <c r="B14" s="30"/>
      <c r="C14" s="149">
        <f>D14*1.0189228</f>
        <v>4075.6911999999998</v>
      </c>
      <c r="D14" s="150">
        <f>IF(C12=1000000,4000,IF(C12=5000000,9000,IF(C12=10000000,14000,"")))</f>
        <v>4000</v>
      </c>
      <c r="E14" s="31"/>
      <c r="F14" s="15"/>
      <c r="G14" s="7"/>
    </row>
    <row r="15" spans="1:8" x14ac:dyDescent="0.25">
      <c r="A15" s="22"/>
      <c r="B15" s="7"/>
      <c r="C15" s="32"/>
      <c r="D15" s="7"/>
      <c r="E15" s="7"/>
      <c r="F15" s="7"/>
      <c r="G15" s="7"/>
    </row>
    <row r="16" spans="1:8" ht="14.25" customHeight="1" x14ac:dyDescent="0.25">
      <c r="A16" s="33" t="s">
        <v>12</v>
      </c>
      <c r="B16" s="7"/>
      <c r="C16" s="32"/>
      <c r="D16" s="7"/>
      <c r="E16" s="7"/>
      <c r="F16" s="7"/>
      <c r="G16" s="7"/>
    </row>
    <row r="17" spans="1:8" x14ac:dyDescent="0.25">
      <c r="A17" s="34" t="s">
        <v>13</v>
      </c>
      <c r="B17" s="35"/>
      <c r="C17" s="36">
        <f>C4</f>
        <v>0</v>
      </c>
      <c r="D17" s="35" t="s">
        <v>14</v>
      </c>
      <c r="E17" s="35"/>
      <c r="F17" s="35"/>
      <c r="G17" s="35"/>
      <c r="H17" s="37"/>
    </row>
    <row r="18" spans="1:8" ht="14.25" customHeight="1" x14ac:dyDescent="0.25">
      <c r="A18" s="38"/>
      <c r="B18" s="7"/>
      <c r="C18" s="32"/>
      <c r="D18" s="7"/>
      <c r="E18" s="7"/>
      <c r="F18" s="7"/>
      <c r="G18" s="7"/>
    </row>
    <row r="19" spans="1:8" ht="16.5" customHeight="1" x14ac:dyDescent="0.25">
      <c r="A19" s="38"/>
      <c r="B19" s="7"/>
      <c r="C19" s="32"/>
      <c r="D19" s="7"/>
      <c r="E19" s="7"/>
      <c r="F19" s="7"/>
      <c r="G19" s="7"/>
    </row>
    <row r="20" spans="1:8" ht="24.75" customHeight="1" x14ac:dyDescent="0.25">
      <c r="A20" s="38"/>
      <c r="B20" s="7"/>
      <c r="C20" s="32"/>
      <c r="D20" s="7"/>
      <c r="E20" s="7"/>
      <c r="F20" s="7"/>
      <c r="G20" s="7"/>
    </row>
    <row r="21" spans="1:8" ht="54" customHeight="1" x14ac:dyDescent="0.25">
      <c r="A21" s="38"/>
      <c r="B21" s="7"/>
      <c r="C21" s="32"/>
      <c r="D21" s="7"/>
      <c r="E21" s="7"/>
      <c r="F21" s="7"/>
      <c r="G21" s="7"/>
    </row>
    <row r="22" spans="1:8" ht="15.75" x14ac:dyDescent="0.25">
      <c r="A22" s="39" t="s">
        <v>15</v>
      </c>
      <c r="B22" s="8"/>
      <c r="C22" s="40"/>
      <c r="D22" s="8"/>
      <c r="E22" s="8"/>
      <c r="F22" s="8"/>
      <c r="G22" s="24"/>
    </row>
    <row r="23" spans="1:8" x14ac:dyDescent="0.25">
      <c r="A23" s="41" t="s">
        <v>58</v>
      </c>
      <c r="B23" s="14"/>
      <c r="C23" s="42"/>
      <c r="D23" s="11"/>
      <c r="E23" s="10"/>
      <c r="F23" s="14"/>
      <c r="G23" s="14"/>
    </row>
    <row r="24" spans="1:8" ht="18" customHeight="1" x14ac:dyDescent="0.25">
      <c r="A24" s="43" t="s">
        <v>17</v>
      </c>
      <c r="B24" s="15"/>
      <c r="C24" s="44"/>
      <c r="D24" s="15"/>
      <c r="E24" s="31"/>
      <c r="F24" s="15"/>
      <c r="G24" s="14"/>
    </row>
    <row r="25" spans="1:8" x14ac:dyDescent="0.25">
      <c r="A25" s="45" t="s">
        <v>18</v>
      </c>
      <c r="B25" s="46"/>
      <c r="C25" s="47"/>
      <c r="D25" s="48"/>
      <c r="E25" s="49"/>
      <c r="F25" s="144"/>
      <c r="G25" s="146"/>
      <c r="H25" s="7"/>
    </row>
    <row r="26" spans="1:8" x14ac:dyDescent="0.25">
      <c r="A26" s="51" t="s">
        <v>19</v>
      </c>
      <c r="B26" s="52"/>
      <c r="C26" s="53"/>
      <c r="D26" s="54"/>
      <c r="E26" s="55"/>
      <c r="F26" s="60"/>
      <c r="G26" s="7"/>
      <c r="H26" s="7"/>
    </row>
    <row r="27" spans="1:8" x14ac:dyDescent="0.25">
      <c r="A27" s="56" t="s">
        <v>20</v>
      </c>
      <c r="B27" s="57"/>
      <c r="C27" s="58"/>
      <c r="D27" s="28"/>
      <c r="E27" s="59"/>
      <c r="F27" s="60"/>
      <c r="G27" s="7"/>
      <c r="H27" s="7"/>
    </row>
    <row r="28" spans="1:8" x14ac:dyDescent="0.25">
      <c r="A28" s="45" t="s">
        <v>21</v>
      </c>
      <c r="B28" s="60"/>
      <c r="C28" s="61"/>
      <c r="D28" s="62"/>
      <c r="E28" s="63"/>
      <c r="F28" s="60"/>
      <c r="G28" s="7"/>
      <c r="H28" s="7"/>
    </row>
    <row r="29" spans="1:8" x14ac:dyDescent="0.25">
      <c r="A29" s="45" t="s">
        <v>22</v>
      </c>
      <c r="B29" s="50"/>
      <c r="C29" s="64"/>
      <c r="D29" s="62"/>
      <c r="E29" s="63"/>
      <c r="F29" s="60"/>
      <c r="G29" s="7"/>
      <c r="H29" s="7"/>
    </row>
    <row r="30" spans="1:8" x14ac:dyDescent="0.25">
      <c r="A30" s="65" t="s">
        <v>23</v>
      </c>
      <c r="B30" s="50"/>
      <c r="C30" s="66"/>
      <c r="D30" s="50"/>
      <c r="E30" s="50"/>
      <c r="F30" s="60"/>
      <c r="G30" s="7"/>
      <c r="H30" s="7"/>
    </row>
    <row r="31" spans="1:8" x14ac:dyDescent="0.25">
      <c r="A31" s="67" t="s">
        <v>24</v>
      </c>
      <c r="B31" s="52"/>
      <c r="C31" s="53"/>
      <c r="D31" s="54"/>
      <c r="E31" s="55"/>
      <c r="F31" s="60"/>
      <c r="G31" s="7"/>
      <c r="H31" s="7"/>
    </row>
    <row r="32" spans="1:8" x14ac:dyDescent="0.25">
      <c r="A32" s="68" t="s">
        <v>25</v>
      </c>
      <c r="B32" s="69"/>
      <c r="C32" s="70"/>
      <c r="D32" s="71"/>
      <c r="E32" s="72"/>
      <c r="F32" s="145"/>
      <c r="G32" s="80"/>
      <c r="H32" s="7"/>
    </row>
    <row r="33" spans="1:8" x14ac:dyDescent="0.25">
      <c r="A33" s="73" t="s">
        <v>26</v>
      </c>
      <c r="B33" s="74"/>
      <c r="C33" s="74"/>
      <c r="D33" s="75"/>
      <c r="E33" s="76"/>
      <c r="F33" s="145"/>
      <c r="G33" s="80"/>
      <c r="H33" s="7"/>
    </row>
    <row r="34" spans="1:8" x14ac:dyDescent="0.25">
      <c r="A34" s="68" t="s">
        <v>27</v>
      </c>
      <c r="B34" s="69"/>
      <c r="C34" s="70"/>
      <c r="D34" s="71"/>
      <c r="E34" s="72"/>
      <c r="F34" s="145"/>
      <c r="G34" s="80"/>
      <c r="H34" s="7"/>
    </row>
    <row r="35" spans="1:8" x14ac:dyDescent="0.25">
      <c r="A35" s="77"/>
      <c r="B35" s="77"/>
      <c r="C35" s="77"/>
      <c r="D35" s="78"/>
      <c r="E35" s="78"/>
      <c r="F35" s="79"/>
      <c r="G35" s="80"/>
    </row>
    <row r="36" spans="1:8" x14ac:dyDescent="0.25">
      <c r="A36" s="81"/>
      <c r="B36" s="82"/>
      <c r="C36" s="82"/>
      <c r="D36" s="83"/>
      <c r="E36" s="83"/>
      <c r="F36" s="84"/>
      <c r="G36" s="84"/>
    </row>
    <row r="37" spans="1:8" ht="6.75" customHeight="1" x14ac:dyDescent="0.25">
      <c r="A37" s="7"/>
      <c r="B37" s="7"/>
      <c r="C37" s="32"/>
      <c r="D37" s="7"/>
      <c r="E37" s="7"/>
      <c r="F37" s="7"/>
      <c r="G37" s="7"/>
    </row>
    <row r="38" spans="1:8" ht="2.25" hidden="1" customHeight="1" x14ac:dyDescent="0.25">
      <c r="A38" s="85"/>
      <c r="B38" s="24"/>
      <c r="C38" s="86"/>
      <c r="D38" s="87"/>
      <c r="E38" s="87"/>
      <c r="F38" s="87"/>
    </row>
    <row r="39" spans="1:8" hidden="1" x14ac:dyDescent="0.25">
      <c r="A39" s="31"/>
      <c r="C39" s="44"/>
      <c r="D39" s="31"/>
      <c r="E39" s="31"/>
      <c r="F39" s="31"/>
      <c r="G39" s="31"/>
    </row>
    <row r="40" spans="1:8" hidden="1" x14ac:dyDescent="0.25">
      <c r="A40" s="206"/>
      <c r="B40" s="206"/>
      <c r="C40" s="206"/>
      <c r="D40" s="206"/>
      <c r="E40" s="206"/>
      <c r="F40" s="206"/>
      <c r="G40" s="206"/>
    </row>
    <row r="41" spans="1:8" ht="15.75" hidden="1" customHeight="1" x14ac:dyDescent="0.25">
      <c r="A41" s="88"/>
      <c r="B41" s="88"/>
      <c r="C41" s="88"/>
      <c r="D41" s="88"/>
      <c r="E41" s="88"/>
      <c r="F41" s="88"/>
      <c r="G41" s="88"/>
      <c r="H41" s="89"/>
    </row>
    <row r="42" spans="1:8" ht="1.5" hidden="1" customHeight="1" x14ac:dyDescent="0.25">
      <c r="A42" s="89"/>
      <c r="B42" s="89"/>
      <c r="C42" s="89"/>
      <c r="D42" s="89"/>
      <c r="E42" s="89"/>
      <c r="F42" s="89"/>
      <c r="G42" s="89"/>
      <c r="H42" s="89"/>
    </row>
    <row r="43" spans="1:8" ht="15.75" x14ac:dyDescent="0.25">
      <c r="A43" s="116"/>
      <c r="B43" s="117"/>
      <c r="C43" s="117"/>
      <c r="D43" s="89"/>
      <c r="E43" s="89"/>
      <c r="F43" s="89"/>
      <c r="G43" s="89"/>
      <c r="H43" s="89"/>
    </row>
    <row r="44" spans="1:8" x14ac:dyDescent="0.25">
      <c r="A44" s="118">
        <v>1000000</v>
      </c>
      <c r="B44" s="117"/>
      <c r="C44" s="117"/>
      <c r="D44" s="89"/>
      <c r="E44" s="89"/>
      <c r="F44" s="89"/>
      <c r="G44" s="89"/>
      <c r="H44" s="89"/>
    </row>
    <row r="45" spans="1:8" x14ac:dyDescent="0.25">
      <c r="A45" s="118">
        <v>5000000</v>
      </c>
      <c r="B45" s="117"/>
      <c r="C45" s="117"/>
      <c r="D45" s="89"/>
      <c r="E45" s="89"/>
      <c r="F45" s="89"/>
      <c r="G45" s="89"/>
      <c r="H45" s="89"/>
    </row>
    <row r="46" spans="1:8" x14ac:dyDescent="0.25">
      <c r="A46" s="118">
        <v>10000000</v>
      </c>
      <c r="B46" s="117"/>
      <c r="C46" s="117"/>
      <c r="D46" s="89"/>
      <c r="E46" s="89"/>
      <c r="F46" s="89"/>
      <c r="G46" s="89"/>
      <c r="H46" s="89"/>
    </row>
    <row r="47" spans="1:8" x14ac:dyDescent="0.25">
      <c r="A47" s="117"/>
      <c r="B47" s="117"/>
      <c r="C47" s="117"/>
      <c r="D47" s="89"/>
      <c r="E47" s="89"/>
      <c r="F47" s="89"/>
      <c r="G47" s="89"/>
      <c r="H47" s="89"/>
    </row>
    <row r="48" spans="1:8" x14ac:dyDescent="0.25">
      <c r="A48" s="117"/>
      <c r="B48" s="117"/>
      <c r="C48" s="117"/>
      <c r="D48" s="89"/>
      <c r="E48" s="89"/>
      <c r="F48" s="89"/>
      <c r="G48" s="89"/>
      <c r="H48" s="89"/>
    </row>
    <row r="49" spans="1:8" x14ac:dyDescent="0.25">
      <c r="A49" s="207"/>
      <c r="B49" s="207"/>
      <c r="C49" s="207"/>
      <c r="D49" s="207"/>
      <c r="E49" s="207"/>
      <c r="F49" s="207"/>
      <c r="G49" s="207"/>
      <c r="H49" s="207"/>
    </row>
    <row r="50" spans="1:8" x14ac:dyDescent="0.25">
      <c r="A50" s="207"/>
      <c r="B50" s="207"/>
      <c r="C50" s="207"/>
      <c r="D50" s="207"/>
      <c r="E50" s="207"/>
      <c r="F50" s="207"/>
      <c r="G50" s="207"/>
      <c r="H50" s="207"/>
    </row>
    <row r="51" spans="1:8" x14ac:dyDescent="0.25">
      <c r="A51" s="207"/>
      <c r="B51" s="207"/>
      <c r="C51" s="207"/>
      <c r="D51" s="207"/>
      <c r="E51" s="207"/>
      <c r="F51" s="207"/>
      <c r="G51" s="207"/>
      <c r="H51" s="207"/>
    </row>
    <row r="52" spans="1:8" x14ac:dyDescent="0.25">
      <c r="A52" s="207"/>
      <c r="B52" s="207"/>
      <c r="C52" s="207"/>
      <c r="D52" s="207"/>
      <c r="E52" s="207"/>
      <c r="F52" s="207"/>
      <c r="G52" s="207"/>
      <c r="H52" s="207"/>
    </row>
    <row r="53" spans="1:8" x14ac:dyDescent="0.25">
      <c r="A53" s="207"/>
      <c r="B53" s="207"/>
      <c r="C53" s="207"/>
      <c r="D53" s="207"/>
      <c r="E53" s="207"/>
      <c r="F53" s="207"/>
      <c r="G53" s="207"/>
      <c r="H53" s="207"/>
    </row>
    <row r="54" spans="1:8" x14ac:dyDescent="0.25">
      <c r="A54" s="207"/>
      <c r="B54" s="207"/>
      <c r="C54" s="207"/>
      <c r="D54" s="207"/>
      <c r="E54" s="207"/>
      <c r="F54" s="207"/>
      <c r="G54" s="207"/>
      <c r="H54" s="207"/>
    </row>
    <row r="55" spans="1:8" x14ac:dyDescent="0.25">
      <c r="A55" s="207"/>
      <c r="B55" s="207"/>
      <c r="C55" s="207"/>
      <c r="D55" s="207"/>
      <c r="E55" s="207"/>
      <c r="F55" s="207"/>
      <c r="G55" s="207"/>
      <c r="H55" s="207"/>
    </row>
    <row r="56" spans="1:8" x14ac:dyDescent="0.25">
      <c r="A56" s="89"/>
      <c r="B56" s="89"/>
      <c r="C56" s="89"/>
      <c r="D56" s="89"/>
      <c r="E56" s="89"/>
      <c r="F56" s="89"/>
      <c r="G56" s="89"/>
      <c r="H56" s="89"/>
    </row>
    <row r="57" spans="1:8" x14ac:dyDescent="0.25">
      <c r="A57" s="89"/>
      <c r="B57" s="89"/>
      <c r="C57" s="89"/>
      <c r="D57" s="89"/>
      <c r="E57" s="89"/>
      <c r="F57" s="89"/>
      <c r="G57" s="89"/>
      <c r="H57" s="89"/>
    </row>
    <row r="58" spans="1:8" x14ac:dyDescent="0.25">
      <c r="A58" s="111"/>
      <c r="B58" s="112"/>
      <c r="C58" s="112"/>
      <c r="D58" s="112"/>
      <c r="E58" s="112"/>
      <c r="F58" s="112"/>
      <c r="G58" s="112"/>
      <c r="H58" s="112"/>
    </row>
    <row r="59" spans="1:8" x14ac:dyDescent="0.25">
      <c r="A59" s="208"/>
      <c r="B59" s="208"/>
      <c r="C59" s="208"/>
      <c r="D59" s="208"/>
      <c r="E59" s="208"/>
      <c r="F59" s="208"/>
      <c r="G59" s="208"/>
      <c r="H59" s="208"/>
    </row>
    <row r="60" spans="1:8" x14ac:dyDescent="0.25">
      <c r="A60" s="112"/>
      <c r="B60" s="112"/>
      <c r="C60" s="112"/>
      <c r="D60" s="112"/>
      <c r="E60" s="112"/>
      <c r="F60" s="112"/>
      <c r="G60" s="112"/>
      <c r="H60" s="112"/>
    </row>
    <row r="61" spans="1:8" x14ac:dyDescent="0.25">
      <c r="A61" s="38"/>
      <c r="B61" s="38"/>
      <c r="C61" s="38"/>
      <c r="D61" s="38"/>
      <c r="E61" s="38"/>
      <c r="F61" s="38"/>
      <c r="G61" s="38"/>
      <c r="H61" s="38"/>
    </row>
    <row r="62" spans="1:8" x14ac:dyDescent="0.25">
      <c r="A62" s="38"/>
      <c r="B62" s="38"/>
      <c r="C62" s="38"/>
      <c r="D62" s="38"/>
      <c r="E62" s="38"/>
      <c r="F62" s="38"/>
      <c r="G62" s="38"/>
      <c r="H62" s="38"/>
    </row>
    <row r="63" spans="1:8" x14ac:dyDescent="0.25">
      <c r="A63" s="38"/>
      <c r="B63" s="38"/>
      <c r="C63" s="38"/>
      <c r="D63" s="38"/>
      <c r="E63" s="38"/>
      <c r="F63" s="38"/>
      <c r="G63" s="38"/>
      <c r="H63" s="38"/>
    </row>
    <row r="64" spans="1:8" x14ac:dyDescent="0.25">
      <c r="A64" s="38"/>
      <c r="B64" s="38"/>
      <c r="C64" s="38"/>
      <c r="D64" s="38"/>
      <c r="E64" s="38"/>
      <c r="F64" s="38"/>
      <c r="G64" s="38"/>
      <c r="H64" s="38"/>
    </row>
    <row r="65" spans="1:8" x14ac:dyDescent="0.25">
      <c r="A65" s="38"/>
      <c r="B65" s="38"/>
      <c r="C65" s="38"/>
      <c r="D65" s="38"/>
      <c r="E65" s="38"/>
      <c r="F65" s="38"/>
      <c r="G65" s="38"/>
      <c r="H65" s="38"/>
    </row>
    <row r="66" spans="1:8" x14ac:dyDescent="0.25">
      <c r="A66" s="38"/>
      <c r="B66" s="38"/>
      <c r="C66" s="38"/>
      <c r="D66" s="38"/>
      <c r="E66" s="38"/>
      <c r="F66" s="38"/>
      <c r="G66" s="38"/>
      <c r="H66" s="38"/>
    </row>
    <row r="67" spans="1:8" x14ac:dyDescent="0.25">
      <c r="A67" s="38"/>
      <c r="B67" s="38"/>
      <c r="C67" s="38"/>
      <c r="D67" s="38"/>
      <c r="E67" s="38"/>
      <c r="F67" s="38"/>
      <c r="G67" s="38"/>
      <c r="H67" s="38"/>
    </row>
    <row r="68" spans="1:8" x14ac:dyDescent="0.25">
      <c r="A68" s="38"/>
      <c r="B68" s="38"/>
      <c r="C68" s="38"/>
      <c r="D68" s="38"/>
      <c r="E68" s="38"/>
      <c r="F68" s="38"/>
      <c r="G68" s="38"/>
      <c r="H68" s="38"/>
    </row>
    <row r="69" spans="1:8" x14ac:dyDescent="0.25">
      <c r="A69" s="38"/>
      <c r="B69" s="38"/>
      <c r="C69" s="38"/>
      <c r="D69" s="38"/>
      <c r="E69" s="38"/>
      <c r="F69" s="38"/>
      <c r="G69" s="38"/>
      <c r="H69" s="38"/>
    </row>
    <row r="70" spans="1:8" x14ac:dyDescent="0.25">
      <c r="A70" s="38"/>
      <c r="B70" s="38"/>
      <c r="C70" s="38"/>
      <c r="D70" s="38"/>
      <c r="E70" s="38"/>
      <c r="F70" s="38"/>
      <c r="G70" s="38"/>
      <c r="H70" s="38"/>
    </row>
    <row r="71" spans="1:8" x14ac:dyDescent="0.25">
      <c r="A71" s="38"/>
      <c r="B71" s="38"/>
      <c r="C71" s="38"/>
      <c r="D71" s="38"/>
      <c r="E71" s="38"/>
      <c r="F71" s="38"/>
      <c r="G71" s="38"/>
      <c r="H71" s="38"/>
    </row>
    <row r="72" spans="1:8" x14ac:dyDescent="0.25">
      <c r="A72" s="38"/>
      <c r="B72" s="38"/>
      <c r="C72" s="38"/>
      <c r="D72" s="38"/>
      <c r="E72" s="38"/>
      <c r="F72" s="38"/>
      <c r="G72" s="38"/>
      <c r="H72" s="38"/>
    </row>
    <row r="73" spans="1:8" ht="13.5" customHeight="1" x14ac:dyDescent="0.25">
      <c r="A73" s="38"/>
      <c r="B73" s="38"/>
      <c r="C73" s="38"/>
      <c r="D73" s="38"/>
      <c r="E73" s="38"/>
      <c r="F73" s="38"/>
      <c r="G73" s="38"/>
      <c r="H73" s="38"/>
    </row>
    <row r="74" spans="1:8" x14ac:dyDescent="0.25">
      <c r="A74" s="209"/>
      <c r="B74" s="209"/>
      <c r="C74" s="209"/>
      <c r="D74" s="209"/>
      <c r="E74" s="209"/>
      <c r="F74" s="209"/>
      <c r="G74" s="209"/>
      <c r="H74" s="209"/>
    </row>
    <row r="75" spans="1:8" x14ac:dyDescent="0.25">
      <c r="A75" s="38"/>
      <c r="B75" s="38"/>
      <c r="C75" s="38"/>
      <c r="D75" s="38"/>
      <c r="E75" s="38"/>
      <c r="F75" s="38"/>
      <c r="G75" s="38"/>
      <c r="H75" s="38"/>
    </row>
    <row r="76" spans="1:8" x14ac:dyDescent="0.25">
      <c r="A76" s="38"/>
      <c r="B76" s="38"/>
      <c r="C76" s="38"/>
      <c r="D76" s="38"/>
      <c r="E76" s="38"/>
      <c r="F76" s="38"/>
      <c r="G76" s="38"/>
      <c r="H76" s="38"/>
    </row>
    <row r="77" spans="1:8" x14ac:dyDescent="0.25">
      <c r="A77" s="113"/>
      <c r="B77" s="113"/>
      <c r="C77" s="113"/>
      <c r="D77" s="113"/>
      <c r="E77" s="113"/>
      <c r="F77" s="113"/>
      <c r="G77" s="113"/>
      <c r="H77" s="113"/>
    </row>
  </sheetData>
  <sheetProtection selectLockedCells="1"/>
  <mergeCells count="7">
    <mergeCell ref="A1:H1"/>
    <mergeCell ref="A40:G40"/>
    <mergeCell ref="A49:H55"/>
    <mergeCell ref="A59:H59"/>
    <mergeCell ref="A74:H74"/>
    <mergeCell ref="E3:H3"/>
    <mergeCell ref="E5:H7"/>
  </mergeCells>
  <dataValidations count="1">
    <dataValidation type="list" allowBlank="1" showInputMessage="1" showErrorMessage="1" sqref="C12" xr:uid="{00000000-0002-0000-0100-000000000000}">
      <formula1>$A$44:$A$46</formula1>
    </dataValidation>
  </dataValidations>
  <pageMargins left="0.7" right="0.7" top="0.75" bottom="0.75" header="0.3" footer="0.3"/>
  <pageSetup paperSize="9" orientation="portrait" horizontalDpi="300" verticalDpi="300" r:id="rId1"/>
  <headerFooter>
    <oddFooter xml:space="preserve">&amp;C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
  <dimension ref="A1:R146"/>
  <sheetViews>
    <sheetView showGridLines="0" showRuler="0" zoomScaleNormal="100" workbookViewId="0">
      <selection activeCell="A15" sqref="A15:G16"/>
    </sheetView>
  </sheetViews>
  <sheetFormatPr defaultRowHeight="15" x14ac:dyDescent="0.25"/>
  <cols>
    <col min="8" max="8" width="4.85546875" customWidth="1"/>
    <col min="9" max="9" width="18.140625" customWidth="1"/>
  </cols>
  <sheetData>
    <row r="1" spans="1:18" ht="48" customHeight="1" x14ac:dyDescent="0.25">
      <c r="A1" s="173" t="s">
        <v>50</v>
      </c>
      <c r="B1" s="173"/>
      <c r="C1" s="173"/>
      <c r="D1" s="173"/>
      <c r="E1" s="173"/>
      <c r="F1" s="173"/>
      <c r="G1" s="173"/>
      <c r="H1" s="173"/>
      <c r="I1" s="173"/>
    </row>
    <row r="2" spans="1:18" ht="8.25" customHeight="1" x14ac:dyDescent="0.25">
      <c r="A2" s="153"/>
      <c r="B2" s="153"/>
      <c r="C2" s="153"/>
      <c r="D2" s="153"/>
      <c r="E2" s="153"/>
      <c r="F2" s="153"/>
      <c r="G2" s="153"/>
      <c r="H2" s="153"/>
      <c r="I2" s="153"/>
    </row>
    <row r="3" spans="1:18" x14ac:dyDescent="0.25">
      <c r="A3" s="174" t="s">
        <v>1</v>
      </c>
      <c r="B3" s="175"/>
      <c r="C3" s="175"/>
      <c r="D3" s="223">
        <f ca="1">Virksomhedsoplysninger!C3</f>
        <v>43966</v>
      </c>
      <c r="E3" s="223"/>
      <c r="F3" s="223"/>
      <c r="G3" s="226" t="s">
        <v>45</v>
      </c>
      <c r="H3" s="226"/>
      <c r="I3" s="226"/>
    </row>
    <row r="4" spans="1:18" x14ac:dyDescent="0.25">
      <c r="A4" s="176" t="s">
        <v>2</v>
      </c>
      <c r="B4" s="177"/>
      <c r="C4" s="177"/>
      <c r="D4" s="92">
        <f>Virksomhedsoplysninger!C5</f>
        <v>0</v>
      </c>
      <c r="E4" s="92"/>
      <c r="F4" s="7"/>
      <c r="G4" s="5" t="s">
        <v>47</v>
      </c>
      <c r="H4" s="134"/>
      <c r="I4" s="5"/>
    </row>
    <row r="5" spans="1:18" ht="15" customHeight="1" x14ac:dyDescent="0.25">
      <c r="A5" s="178" t="s">
        <v>3</v>
      </c>
      <c r="B5" s="179"/>
      <c r="C5" s="179"/>
      <c r="D5" s="92">
        <f>Virksomhedsoplysninger!C6</f>
        <v>0</v>
      </c>
      <c r="E5" s="92"/>
      <c r="F5" s="7"/>
      <c r="G5" s="227" t="str">
        <f>Virksomhedsoplysninger!C12</f>
        <v xml:space="preserve"> </v>
      </c>
      <c r="H5" s="227"/>
      <c r="I5" s="227"/>
    </row>
    <row r="6" spans="1:18" x14ac:dyDescent="0.25">
      <c r="A6" s="178" t="s">
        <v>4</v>
      </c>
      <c r="B6" s="179"/>
      <c r="C6" s="179"/>
      <c r="D6" s="92">
        <f>Virksomhedsoplysninger!C8</f>
        <v>0</v>
      </c>
      <c r="E6" s="92"/>
      <c r="F6" s="7"/>
      <c r="G6" s="227"/>
      <c r="H6" s="227"/>
      <c r="I6" s="227"/>
    </row>
    <row r="7" spans="1:18" x14ac:dyDescent="0.25">
      <c r="A7" s="178" t="s">
        <v>5</v>
      </c>
      <c r="B7" s="179"/>
      <c r="C7" s="179"/>
      <c r="D7" s="224">
        <f>Virksomhedsoplysninger!C10</f>
        <v>0</v>
      </c>
      <c r="E7" s="224"/>
      <c r="F7" s="7"/>
      <c r="G7" s="227"/>
      <c r="H7" s="227"/>
      <c r="I7" s="227"/>
    </row>
    <row r="8" spans="1:18" x14ac:dyDescent="0.25">
      <c r="A8" s="178" t="s">
        <v>6</v>
      </c>
      <c r="B8" s="175"/>
      <c r="C8" s="175"/>
      <c r="D8" s="224">
        <f>Virksomhedsoplysninger!C11</f>
        <v>0</v>
      </c>
      <c r="E8" s="224"/>
      <c r="F8" s="224"/>
      <c r="G8" s="227"/>
      <c r="H8" s="227"/>
      <c r="I8" s="227"/>
    </row>
    <row r="9" spans="1:18" x14ac:dyDescent="0.25">
      <c r="A9" s="178" t="s">
        <v>32</v>
      </c>
      <c r="B9" s="175"/>
      <c r="C9" s="175"/>
      <c r="D9" s="224">
        <f>Virksomhedsoplysninger!C9</f>
        <v>0</v>
      </c>
      <c r="E9" s="224"/>
      <c r="F9" s="7"/>
      <c r="G9" s="227"/>
      <c r="H9" s="227"/>
      <c r="I9" s="227"/>
    </row>
    <row r="11" spans="1:18" x14ac:dyDescent="0.25">
      <c r="A11" s="22" t="s">
        <v>36</v>
      </c>
      <c r="B11" s="7"/>
      <c r="C11" s="7"/>
      <c r="D11" s="7"/>
      <c r="E11" s="7"/>
      <c r="F11" s="7"/>
      <c r="G11" s="7"/>
      <c r="H11" s="7"/>
      <c r="I11" s="180">
        <f>Kriminalitet!C12</f>
        <v>1000000</v>
      </c>
    </row>
    <row r="12" spans="1:18" ht="15.75" thickBot="1" x14ac:dyDescent="0.3">
      <c r="A12" s="181" t="s">
        <v>33</v>
      </c>
      <c r="B12" s="182"/>
      <c r="C12" s="182"/>
      <c r="D12" s="182"/>
      <c r="E12" s="182"/>
      <c r="F12" s="182"/>
      <c r="G12" s="182"/>
      <c r="H12" s="182"/>
      <c r="I12" s="183" t="s">
        <v>38</v>
      </c>
    </row>
    <row r="13" spans="1:18" x14ac:dyDescent="0.25">
      <c r="A13" s="184" t="s">
        <v>37</v>
      </c>
      <c r="B13" s="184"/>
      <c r="C13" s="184"/>
      <c r="D13" s="184"/>
      <c r="E13" s="184"/>
      <c r="F13" s="184"/>
      <c r="G13" s="184"/>
      <c r="H13" s="184"/>
      <c r="I13" s="185" t="s">
        <v>39</v>
      </c>
      <c r="K13" s="154"/>
      <c r="L13" s="155"/>
      <c r="M13" s="155"/>
      <c r="N13" s="155"/>
      <c r="O13" s="155"/>
      <c r="P13" s="155"/>
      <c r="Q13" s="155"/>
      <c r="R13" s="156"/>
    </row>
    <row r="14" spans="1:18" x14ac:dyDescent="0.25">
      <c r="K14" s="157"/>
      <c r="L14" s="7"/>
      <c r="M14" s="7"/>
      <c r="N14" s="7"/>
      <c r="O14" s="7"/>
      <c r="P14" s="7"/>
      <c r="Q14" s="7"/>
      <c r="R14" s="158"/>
    </row>
    <row r="15" spans="1:18" ht="21" x14ac:dyDescent="0.35">
      <c r="A15" s="222" t="s">
        <v>63</v>
      </c>
      <c r="B15" s="222"/>
      <c r="C15" s="222"/>
      <c r="D15" s="222"/>
      <c r="E15" s="222"/>
      <c r="F15" s="222"/>
      <c r="G15" s="222"/>
      <c r="I15" s="141">
        <f>Kriminalitet!C14</f>
        <v>4075.6911999999998</v>
      </c>
      <c r="K15" s="162" t="s">
        <v>64</v>
      </c>
      <c r="L15" s="7"/>
      <c r="M15" s="7"/>
      <c r="N15" s="7"/>
      <c r="O15" s="7"/>
      <c r="P15" s="7"/>
      <c r="Q15" s="7"/>
      <c r="R15" s="158"/>
    </row>
    <row r="16" spans="1:18" x14ac:dyDescent="0.25">
      <c r="A16" s="222"/>
      <c r="B16" s="222"/>
      <c r="C16" s="222"/>
      <c r="D16" s="222"/>
      <c r="E16" s="222"/>
      <c r="F16" s="222"/>
      <c r="G16" s="222"/>
      <c r="H16" s="7"/>
      <c r="K16" s="157"/>
      <c r="L16" s="7"/>
      <c r="M16" s="7"/>
      <c r="N16" s="7"/>
      <c r="O16" s="7"/>
      <c r="P16" s="7"/>
      <c r="Q16" s="7"/>
      <c r="R16" s="158"/>
    </row>
    <row r="17" spans="1:18" x14ac:dyDescent="0.25">
      <c r="A17" s="139" t="s">
        <v>40</v>
      </c>
      <c r="B17" s="127"/>
      <c r="C17" s="127"/>
      <c r="D17" s="127"/>
      <c r="E17" s="127"/>
      <c r="F17" s="127"/>
      <c r="G17" s="127"/>
      <c r="H17" s="127"/>
      <c r="I17" s="140">
        <f>Kriminalitet!C13</f>
        <v>25000</v>
      </c>
      <c r="K17" s="157"/>
      <c r="L17" s="7"/>
      <c r="M17" s="7"/>
      <c r="N17" s="7"/>
      <c r="O17" s="7"/>
      <c r="P17" s="7"/>
      <c r="Q17" s="7"/>
      <c r="R17" s="158"/>
    </row>
    <row r="18" spans="1:18" x14ac:dyDescent="0.25">
      <c r="A18" s="126"/>
      <c r="B18" s="126"/>
      <c r="C18" s="126"/>
      <c r="D18" s="126"/>
      <c r="E18" s="126"/>
      <c r="F18" s="126"/>
      <c r="G18" s="126"/>
      <c r="I18" s="128" t="s">
        <v>61</v>
      </c>
      <c r="K18" s="157"/>
      <c r="L18" s="7"/>
      <c r="M18" s="7"/>
      <c r="N18" s="7"/>
      <c r="O18" s="7"/>
      <c r="P18" s="7"/>
      <c r="Q18" s="7"/>
      <c r="R18" s="158"/>
    </row>
    <row r="19" spans="1:18" ht="15.75" thickBot="1" x14ac:dyDescent="0.3">
      <c r="K19" s="159"/>
      <c r="L19" s="160"/>
      <c r="M19" s="160"/>
      <c r="N19" s="160"/>
      <c r="O19" s="160"/>
      <c r="P19" s="160"/>
      <c r="Q19" s="160"/>
      <c r="R19" s="161"/>
    </row>
    <row r="50" spans="1:9" x14ac:dyDescent="0.25">
      <c r="A50" s="225" t="s">
        <v>48</v>
      </c>
      <c r="B50" s="225"/>
      <c r="C50" s="225"/>
      <c r="D50" s="225"/>
      <c r="E50" s="225"/>
      <c r="F50" s="225"/>
      <c r="G50" s="225"/>
      <c r="H50" s="225"/>
      <c r="I50" s="225"/>
    </row>
    <row r="51" spans="1:9" x14ac:dyDescent="0.25">
      <c r="A51" s="221"/>
      <c r="B51" s="221"/>
      <c r="C51" s="221"/>
      <c r="D51" s="221"/>
      <c r="E51" s="221"/>
      <c r="F51" s="221"/>
      <c r="G51" s="221"/>
      <c r="H51" s="221"/>
      <c r="I51" s="221"/>
    </row>
    <row r="52" spans="1:9" x14ac:dyDescent="0.25">
      <c r="A52" s="221"/>
      <c r="B52" s="221"/>
      <c r="C52" s="221"/>
      <c r="D52" s="221"/>
      <c r="E52" s="221"/>
      <c r="F52" s="221"/>
      <c r="G52" s="221"/>
      <c r="H52" s="221"/>
      <c r="I52" s="221"/>
    </row>
    <row r="53" spans="1:9" x14ac:dyDescent="0.25">
      <c r="A53" s="221"/>
      <c r="B53" s="221"/>
      <c r="C53" s="221"/>
      <c r="D53" s="221"/>
      <c r="E53" s="221"/>
      <c r="F53" s="221"/>
      <c r="G53" s="221"/>
      <c r="H53" s="221"/>
      <c r="I53" s="221"/>
    </row>
    <row r="54" spans="1:9" x14ac:dyDescent="0.25">
      <c r="A54" s="221"/>
      <c r="B54" s="221"/>
      <c r="C54" s="221"/>
      <c r="D54" s="221"/>
      <c r="E54" s="221"/>
      <c r="F54" s="221"/>
      <c r="G54" s="221"/>
      <c r="H54" s="221"/>
      <c r="I54" s="221"/>
    </row>
    <row r="55" spans="1:9" x14ac:dyDescent="0.25">
      <c r="A55" s="221"/>
      <c r="B55" s="221"/>
      <c r="C55" s="221"/>
      <c r="D55" s="221"/>
      <c r="E55" s="221"/>
      <c r="F55" s="221"/>
      <c r="G55" s="221"/>
      <c r="H55" s="221"/>
      <c r="I55" s="221"/>
    </row>
    <row r="56" spans="1:9" x14ac:dyDescent="0.25">
      <c r="A56" s="221"/>
      <c r="B56" s="221"/>
      <c r="C56" s="221"/>
      <c r="D56" s="221"/>
      <c r="E56" s="221"/>
      <c r="F56" s="221"/>
      <c r="G56" s="221"/>
      <c r="H56" s="221"/>
      <c r="I56" s="221"/>
    </row>
    <row r="57" spans="1:9" x14ac:dyDescent="0.25">
      <c r="A57" s="221"/>
      <c r="B57" s="221"/>
      <c r="C57" s="221"/>
      <c r="D57" s="221"/>
      <c r="E57" s="221"/>
      <c r="F57" s="221"/>
      <c r="G57" s="221"/>
      <c r="H57" s="221"/>
      <c r="I57" s="221"/>
    </row>
    <row r="58" spans="1:9" x14ac:dyDescent="0.25">
      <c r="A58" s="221"/>
      <c r="B58" s="221"/>
      <c r="C58" s="221"/>
      <c r="D58" s="221"/>
      <c r="E58" s="221"/>
      <c r="F58" s="221"/>
      <c r="G58" s="221"/>
      <c r="H58" s="221"/>
      <c r="I58" s="221"/>
    </row>
    <row r="59" spans="1:9" x14ac:dyDescent="0.25">
      <c r="A59" s="151"/>
      <c r="B59" s="151"/>
      <c r="C59" s="151"/>
      <c r="D59" s="151"/>
      <c r="E59" s="151"/>
      <c r="F59" s="151"/>
      <c r="G59" s="151"/>
      <c r="H59" s="151"/>
      <c r="I59" s="151"/>
    </row>
    <row r="60" spans="1:9" x14ac:dyDescent="0.25">
      <c r="A60" s="41" t="s">
        <v>16</v>
      </c>
      <c r="B60" s="14"/>
      <c r="C60" s="42"/>
      <c r="D60" s="11"/>
      <c r="E60" s="10"/>
      <c r="F60" s="14"/>
      <c r="G60" s="14"/>
    </row>
    <row r="61" spans="1:9" x14ac:dyDescent="0.25">
      <c r="A61" s="43" t="s">
        <v>49</v>
      </c>
      <c r="B61" s="15"/>
      <c r="C61" s="44"/>
      <c r="D61" s="15"/>
      <c r="E61" s="31"/>
      <c r="F61" s="15"/>
      <c r="G61" s="14"/>
    </row>
    <row r="62" spans="1:9" x14ac:dyDescent="0.25">
      <c r="A62" s="218" t="s">
        <v>18</v>
      </c>
      <c r="B62" s="218"/>
      <c r="C62" s="218"/>
      <c r="D62" s="218"/>
      <c r="E62" s="218"/>
      <c r="F62" s="218"/>
      <c r="G62" s="218"/>
      <c r="H62" s="218"/>
      <c r="I62" s="135"/>
    </row>
    <row r="63" spans="1:9" x14ac:dyDescent="0.25">
      <c r="A63" s="219" t="s">
        <v>19</v>
      </c>
      <c r="B63" s="219"/>
      <c r="C63" s="219"/>
      <c r="D63" s="219"/>
      <c r="E63" s="219"/>
      <c r="F63" s="219"/>
      <c r="G63" s="219"/>
      <c r="H63" s="219"/>
      <c r="I63" s="136"/>
    </row>
    <row r="64" spans="1:9" x14ac:dyDescent="0.25">
      <c r="A64" s="220" t="s">
        <v>20</v>
      </c>
      <c r="B64" s="220"/>
      <c r="C64" s="220"/>
      <c r="D64" s="220"/>
      <c r="E64" s="220"/>
      <c r="F64" s="220"/>
      <c r="G64" s="220"/>
      <c r="H64" s="220"/>
      <c r="I64" s="137"/>
    </row>
    <row r="65" spans="1:9" x14ac:dyDescent="0.25">
      <c r="A65" s="218" t="s">
        <v>21</v>
      </c>
      <c r="B65" s="218"/>
      <c r="C65" s="218"/>
      <c r="D65" s="218"/>
      <c r="E65" s="218"/>
      <c r="F65" s="218"/>
      <c r="G65" s="218"/>
      <c r="H65" s="218"/>
      <c r="I65" s="137"/>
    </row>
    <row r="66" spans="1:9" x14ac:dyDescent="0.25">
      <c r="A66" s="218" t="s">
        <v>22</v>
      </c>
      <c r="B66" s="218"/>
      <c r="C66" s="218"/>
      <c r="D66" s="218"/>
      <c r="E66" s="218"/>
      <c r="F66" s="218"/>
      <c r="G66" s="218"/>
      <c r="H66" s="218"/>
      <c r="I66" s="135"/>
    </row>
    <row r="67" spans="1:9" x14ac:dyDescent="0.25">
      <c r="A67" s="214" t="s">
        <v>23</v>
      </c>
      <c r="B67" s="214"/>
      <c r="C67" s="214"/>
      <c r="D67" s="214"/>
      <c r="E67" s="214"/>
      <c r="F67" s="214"/>
      <c r="G67" s="214"/>
      <c r="H67" s="214"/>
      <c r="I67" s="135"/>
    </row>
    <row r="68" spans="1:9" x14ac:dyDescent="0.25">
      <c r="A68" s="215" t="s">
        <v>24</v>
      </c>
      <c r="B68" s="215"/>
      <c r="C68" s="215"/>
      <c r="D68" s="215"/>
      <c r="E68" s="215"/>
      <c r="F68" s="215"/>
      <c r="G68" s="215"/>
      <c r="H68" s="215"/>
      <c r="I68" s="138"/>
    </row>
    <row r="69" spans="1:9" x14ac:dyDescent="0.25">
      <c r="A69" s="216" t="s">
        <v>25</v>
      </c>
      <c r="B69" s="216"/>
      <c r="C69" s="216"/>
      <c r="D69" s="216"/>
      <c r="E69" s="216"/>
      <c r="F69" s="216"/>
      <c r="G69" s="216"/>
      <c r="H69" s="216"/>
      <c r="I69" s="137"/>
    </row>
    <row r="70" spans="1:9" x14ac:dyDescent="0.25">
      <c r="A70" s="217" t="s">
        <v>26</v>
      </c>
      <c r="B70" s="217"/>
      <c r="C70" s="217"/>
      <c r="D70" s="217"/>
      <c r="E70" s="217"/>
      <c r="F70" s="217"/>
      <c r="G70" s="217"/>
      <c r="H70" s="217"/>
      <c r="I70" s="136"/>
    </row>
    <row r="71" spans="1:9" x14ac:dyDescent="0.25">
      <c r="A71" s="216" t="s">
        <v>27</v>
      </c>
      <c r="B71" s="216"/>
      <c r="C71" s="216"/>
      <c r="D71" s="216"/>
      <c r="E71" s="216"/>
      <c r="F71" s="216"/>
      <c r="G71" s="216"/>
      <c r="H71" s="216"/>
      <c r="I71" s="137"/>
    </row>
    <row r="120" spans="1:9" hidden="1" x14ac:dyDescent="0.25">
      <c r="A120" s="130"/>
      <c r="B120" s="130"/>
      <c r="C120" s="130"/>
      <c r="D120" s="130"/>
      <c r="E120" s="130"/>
      <c r="F120" s="130"/>
      <c r="G120" s="130"/>
      <c r="H120" s="130"/>
      <c r="I120" s="130"/>
    </row>
    <row r="121" spans="1:9" hidden="1" x14ac:dyDescent="0.25">
      <c r="A121" t="s">
        <v>57</v>
      </c>
    </row>
    <row r="122" spans="1:9" hidden="1" x14ac:dyDescent="0.25">
      <c r="A122" t="s">
        <v>56</v>
      </c>
      <c r="C122" s="143"/>
      <c r="D122" s="143"/>
      <c r="E122" s="143"/>
      <c r="F122" s="143"/>
      <c r="G122" s="143"/>
      <c r="I122" s="113"/>
    </row>
    <row r="123" spans="1:9" hidden="1" x14ac:dyDescent="0.25">
      <c r="A123" t="s">
        <v>55</v>
      </c>
      <c r="B123" s="113"/>
      <c r="C123" s="143"/>
      <c r="D123" s="143"/>
      <c r="E123" s="143"/>
      <c r="F123" s="143"/>
      <c r="G123" s="143"/>
      <c r="I123" s="113"/>
    </row>
    <row r="124" spans="1:9" hidden="1" x14ac:dyDescent="0.25">
      <c r="A124" t="s">
        <v>54</v>
      </c>
      <c r="C124" s="142"/>
      <c r="D124" s="142"/>
      <c r="E124" s="142"/>
      <c r="F124" s="142"/>
      <c r="G124" s="142"/>
    </row>
    <row r="125" spans="1:9" x14ac:dyDescent="0.25">
      <c r="A125" s="151" t="s">
        <v>34</v>
      </c>
      <c r="B125" s="151"/>
      <c r="C125" s="151"/>
      <c r="D125" s="151"/>
      <c r="E125" s="151"/>
      <c r="F125" s="151"/>
      <c r="G125" s="151"/>
      <c r="H125" s="151"/>
      <c r="I125" s="151"/>
    </row>
    <row r="126" spans="1:9" x14ac:dyDescent="0.25">
      <c r="A126" s="129"/>
      <c r="B126" s="129"/>
      <c r="C126" s="129"/>
      <c r="D126" s="129"/>
      <c r="E126" s="129"/>
      <c r="F126" s="129"/>
      <c r="G126" s="129"/>
      <c r="H126" s="129"/>
      <c r="I126" s="129"/>
    </row>
    <row r="127" spans="1:9" x14ac:dyDescent="0.25">
      <c r="A127" s="129"/>
      <c r="B127" s="129"/>
      <c r="C127" s="129"/>
      <c r="D127" s="129"/>
      <c r="E127" s="129"/>
      <c r="F127" s="129"/>
      <c r="G127" s="129"/>
      <c r="H127" s="129"/>
      <c r="I127" s="129"/>
    </row>
    <row r="128" spans="1:9" x14ac:dyDescent="0.25">
      <c r="A128" s="129"/>
      <c r="B128" s="129"/>
      <c r="C128" s="129"/>
      <c r="D128" s="129"/>
      <c r="E128" s="129"/>
      <c r="F128" s="129"/>
      <c r="G128" s="129"/>
      <c r="H128" s="129"/>
      <c r="I128" s="129"/>
    </row>
    <row r="129" spans="1:9" x14ac:dyDescent="0.25">
      <c r="A129" s="129"/>
      <c r="B129" s="129"/>
      <c r="C129" s="129"/>
      <c r="D129" s="129"/>
      <c r="E129" s="129"/>
      <c r="F129" s="129"/>
      <c r="G129" s="129"/>
      <c r="H129" s="129"/>
      <c r="I129" s="129"/>
    </row>
    <row r="135" spans="1:9" x14ac:dyDescent="0.25">
      <c r="A135" s="151" t="s">
        <v>53</v>
      </c>
      <c r="B135" s="151"/>
      <c r="C135" s="151"/>
      <c r="D135" s="151"/>
      <c r="E135" s="151"/>
      <c r="F135" s="151"/>
      <c r="G135" s="151"/>
      <c r="H135" s="151"/>
      <c r="I135" s="151"/>
    </row>
    <row r="136" spans="1:9" x14ac:dyDescent="0.25">
      <c r="A136" s="213" t="str">
        <f>Virksomhedsoplysninger!A17</f>
        <v xml:space="preserve"> </v>
      </c>
      <c r="B136" s="213"/>
      <c r="C136" s="213"/>
      <c r="D136" s="213"/>
      <c r="E136" s="213"/>
      <c r="F136" s="213"/>
      <c r="G136" s="213"/>
      <c r="H136" s="213"/>
      <c r="I136" s="213"/>
    </row>
    <row r="137" spans="1:9" x14ac:dyDescent="0.25">
      <c r="A137" s="213"/>
      <c r="B137" s="213"/>
      <c r="C137" s="213"/>
      <c r="D137" s="213"/>
      <c r="E137" s="213"/>
      <c r="F137" s="213"/>
      <c r="G137" s="213"/>
      <c r="H137" s="213"/>
      <c r="I137" s="213"/>
    </row>
    <row r="138" spans="1:9" x14ac:dyDescent="0.25">
      <c r="A138" s="213"/>
      <c r="B138" s="213"/>
      <c r="C138" s="213"/>
      <c r="D138" s="213"/>
      <c r="E138" s="213"/>
      <c r="F138" s="213"/>
      <c r="G138" s="213"/>
      <c r="H138" s="213"/>
      <c r="I138" s="213"/>
    </row>
    <row r="139" spans="1:9" x14ac:dyDescent="0.25">
      <c r="A139" s="213"/>
      <c r="B139" s="213"/>
      <c r="C139" s="213"/>
      <c r="D139" s="213"/>
      <c r="E139" s="213"/>
      <c r="F139" s="213"/>
      <c r="G139" s="213"/>
      <c r="H139" s="213"/>
      <c r="I139" s="213"/>
    </row>
    <row r="140" spans="1:9" x14ac:dyDescent="0.25">
      <c r="A140" s="152" t="s">
        <v>35</v>
      </c>
      <c r="B140" s="152"/>
      <c r="C140" s="152"/>
      <c r="D140" s="152"/>
      <c r="E140" s="152"/>
      <c r="F140" s="152"/>
      <c r="G140" s="152"/>
      <c r="H140" s="152"/>
      <c r="I140" s="152"/>
    </row>
    <row r="141" spans="1:9" x14ac:dyDescent="0.25">
      <c r="A141" t="s">
        <v>59</v>
      </c>
      <c r="F141" s="113"/>
    </row>
    <row r="142" spans="1:9" x14ac:dyDescent="0.25">
      <c r="A142" t="s">
        <v>52</v>
      </c>
    </row>
    <row r="143" spans="1:9" x14ac:dyDescent="0.25">
      <c r="C143" s="113"/>
      <c r="D143" s="113"/>
      <c r="E143" s="113"/>
      <c r="F143" s="113"/>
    </row>
    <row r="145" spans="1:5" x14ac:dyDescent="0.25">
      <c r="A145" s="28"/>
      <c r="B145" s="28"/>
      <c r="C145" s="28"/>
      <c r="D145" s="28"/>
      <c r="E145" s="28"/>
    </row>
    <row r="146" spans="1:5" x14ac:dyDescent="0.25">
      <c r="A146" t="s">
        <v>51</v>
      </c>
    </row>
  </sheetData>
  <mergeCells count="20">
    <mergeCell ref="A51:I58"/>
    <mergeCell ref="A15:G16"/>
    <mergeCell ref="D3:F3"/>
    <mergeCell ref="D7:E7"/>
    <mergeCell ref="D9:E9"/>
    <mergeCell ref="A50:I50"/>
    <mergeCell ref="G3:I3"/>
    <mergeCell ref="G5:I9"/>
    <mergeCell ref="D8:F8"/>
    <mergeCell ref="A62:H62"/>
    <mergeCell ref="A63:H63"/>
    <mergeCell ref="A64:H64"/>
    <mergeCell ref="A65:H65"/>
    <mergeCell ref="A66:H66"/>
    <mergeCell ref="A136:I139"/>
    <mergeCell ref="A67:H67"/>
    <mergeCell ref="A68:H68"/>
    <mergeCell ref="A69:H69"/>
    <mergeCell ref="A70:H70"/>
    <mergeCell ref="A71:H71"/>
  </mergeCells>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4113" r:id="rId4" name="Check Box 1">
              <controlPr defaultSize="0" autoFill="0" autoLine="0" autoPict="0">
                <anchor moveWithCells="1">
                  <from>
                    <xdr:col>8</xdr:col>
                    <xdr:colOff>85725</xdr:colOff>
                    <xdr:row>62</xdr:row>
                    <xdr:rowOff>180975</xdr:rowOff>
                  </from>
                  <to>
                    <xdr:col>8</xdr:col>
                    <xdr:colOff>390525</xdr:colOff>
                    <xdr:row>64</xdr:row>
                    <xdr:rowOff>19050</xdr:rowOff>
                  </to>
                </anchor>
              </controlPr>
            </control>
          </mc:Choice>
        </mc:AlternateContent>
        <mc:AlternateContent xmlns:mc="http://schemas.openxmlformats.org/markup-compatibility/2006">
          <mc:Choice Requires="x14">
            <control shapeId="4114" r:id="rId5" name="Check Box 2">
              <controlPr defaultSize="0" autoFill="0" autoLine="0" autoPict="0">
                <anchor moveWithCells="1">
                  <from>
                    <xdr:col>8</xdr:col>
                    <xdr:colOff>723900</xdr:colOff>
                    <xdr:row>62</xdr:row>
                    <xdr:rowOff>180975</xdr:rowOff>
                  </from>
                  <to>
                    <xdr:col>8</xdr:col>
                    <xdr:colOff>1028700</xdr:colOff>
                    <xdr:row>64</xdr:row>
                    <xdr:rowOff>19050</xdr:rowOff>
                  </to>
                </anchor>
              </controlPr>
            </control>
          </mc:Choice>
        </mc:AlternateContent>
        <mc:AlternateContent xmlns:mc="http://schemas.openxmlformats.org/markup-compatibility/2006">
          <mc:Choice Requires="x14">
            <control shapeId="4115" r:id="rId6" name="Check Box 1">
              <controlPr defaultSize="0" autoFill="0" autoLine="0" autoPict="0">
                <anchor moveWithCells="1">
                  <from>
                    <xdr:col>8</xdr:col>
                    <xdr:colOff>85725</xdr:colOff>
                    <xdr:row>63</xdr:row>
                    <xdr:rowOff>180975</xdr:rowOff>
                  </from>
                  <to>
                    <xdr:col>8</xdr:col>
                    <xdr:colOff>390525</xdr:colOff>
                    <xdr:row>65</xdr:row>
                    <xdr:rowOff>19050</xdr:rowOff>
                  </to>
                </anchor>
              </controlPr>
            </control>
          </mc:Choice>
        </mc:AlternateContent>
        <mc:AlternateContent xmlns:mc="http://schemas.openxmlformats.org/markup-compatibility/2006">
          <mc:Choice Requires="x14">
            <control shapeId="4116" r:id="rId7" name="Check Box 2">
              <controlPr defaultSize="0" autoFill="0" autoLine="0" autoPict="0">
                <anchor moveWithCells="1">
                  <from>
                    <xdr:col>8</xdr:col>
                    <xdr:colOff>723900</xdr:colOff>
                    <xdr:row>63</xdr:row>
                    <xdr:rowOff>180975</xdr:rowOff>
                  </from>
                  <to>
                    <xdr:col>8</xdr:col>
                    <xdr:colOff>1028700</xdr:colOff>
                    <xdr:row>65</xdr:row>
                    <xdr:rowOff>19050</xdr:rowOff>
                  </to>
                </anchor>
              </controlPr>
            </control>
          </mc:Choice>
        </mc:AlternateContent>
        <mc:AlternateContent xmlns:mc="http://schemas.openxmlformats.org/markup-compatibility/2006">
          <mc:Choice Requires="x14">
            <control shapeId="4117" r:id="rId8" name="Check Box 1">
              <controlPr defaultSize="0" autoFill="0" autoLine="0" autoPict="0">
                <anchor moveWithCells="1">
                  <from>
                    <xdr:col>8</xdr:col>
                    <xdr:colOff>85725</xdr:colOff>
                    <xdr:row>64</xdr:row>
                    <xdr:rowOff>180975</xdr:rowOff>
                  </from>
                  <to>
                    <xdr:col>8</xdr:col>
                    <xdr:colOff>390525</xdr:colOff>
                    <xdr:row>66</xdr:row>
                    <xdr:rowOff>19050</xdr:rowOff>
                  </to>
                </anchor>
              </controlPr>
            </control>
          </mc:Choice>
        </mc:AlternateContent>
        <mc:AlternateContent xmlns:mc="http://schemas.openxmlformats.org/markup-compatibility/2006">
          <mc:Choice Requires="x14">
            <control shapeId="4118" r:id="rId9" name="Check Box 2">
              <controlPr defaultSize="0" autoFill="0" autoLine="0" autoPict="0">
                <anchor moveWithCells="1">
                  <from>
                    <xdr:col>8</xdr:col>
                    <xdr:colOff>723900</xdr:colOff>
                    <xdr:row>64</xdr:row>
                    <xdr:rowOff>180975</xdr:rowOff>
                  </from>
                  <to>
                    <xdr:col>8</xdr:col>
                    <xdr:colOff>1028700</xdr:colOff>
                    <xdr:row>66</xdr:row>
                    <xdr:rowOff>19050</xdr:rowOff>
                  </to>
                </anchor>
              </controlPr>
            </control>
          </mc:Choice>
        </mc:AlternateContent>
        <mc:AlternateContent xmlns:mc="http://schemas.openxmlformats.org/markup-compatibility/2006">
          <mc:Choice Requires="x14">
            <control shapeId="4119" r:id="rId10" name="Check Box 1">
              <controlPr defaultSize="0" autoFill="0" autoLine="0" autoPict="0">
                <anchor moveWithCells="1">
                  <from>
                    <xdr:col>8</xdr:col>
                    <xdr:colOff>85725</xdr:colOff>
                    <xdr:row>65</xdr:row>
                    <xdr:rowOff>180975</xdr:rowOff>
                  </from>
                  <to>
                    <xdr:col>8</xdr:col>
                    <xdr:colOff>390525</xdr:colOff>
                    <xdr:row>67</xdr:row>
                    <xdr:rowOff>19050</xdr:rowOff>
                  </to>
                </anchor>
              </controlPr>
            </control>
          </mc:Choice>
        </mc:AlternateContent>
        <mc:AlternateContent xmlns:mc="http://schemas.openxmlformats.org/markup-compatibility/2006">
          <mc:Choice Requires="x14">
            <control shapeId="4120" r:id="rId11" name="Check Box 2">
              <controlPr defaultSize="0" autoFill="0" autoLine="0" autoPict="0">
                <anchor moveWithCells="1">
                  <from>
                    <xdr:col>8</xdr:col>
                    <xdr:colOff>723900</xdr:colOff>
                    <xdr:row>65</xdr:row>
                    <xdr:rowOff>180975</xdr:rowOff>
                  </from>
                  <to>
                    <xdr:col>8</xdr:col>
                    <xdr:colOff>1028700</xdr:colOff>
                    <xdr:row>67</xdr:row>
                    <xdr:rowOff>19050</xdr:rowOff>
                  </to>
                </anchor>
              </controlPr>
            </control>
          </mc:Choice>
        </mc:AlternateContent>
        <mc:AlternateContent xmlns:mc="http://schemas.openxmlformats.org/markup-compatibility/2006">
          <mc:Choice Requires="x14">
            <control shapeId="4123" r:id="rId12" name="Check Box 1">
              <controlPr defaultSize="0" autoFill="0" autoLine="0" autoPict="0">
                <anchor moveWithCells="1">
                  <from>
                    <xdr:col>8</xdr:col>
                    <xdr:colOff>85725</xdr:colOff>
                    <xdr:row>67</xdr:row>
                    <xdr:rowOff>180975</xdr:rowOff>
                  </from>
                  <to>
                    <xdr:col>8</xdr:col>
                    <xdr:colOff>390525</xdr:colOff>
                    <xdr:row>69</xdr:row>
                    <xdr:rowOff>19050</xdr:rowOff>
                  </to>
                </anchor>
              </controlPr>
            </control>
          </mc:Choice>
        </mc:AlternateContent>
        <mc:AlternateContent xmlns:mc="http://schemas.openxmlformats.org/markup-compatibility/2006">
          <mc:Choice Requires="x14">
            <control shapeId="4124" r:id="rId13" name="Check Box 2">
              <controlPr defaultSize="0" autoFill="0" autoLine="0" autoPict="0">
                <anchor moveWithCells="1">
                  <from>
                    <xdr:col>8</xdr:col>
                    <xdr:colOff>723900</xdr:colOff>
                    <xdr:row>67</xdr:row>
                    <xdr:rowOff>180975</xdr:rowOff>
                  </from>
                  <to>
                    <xdr:col>8</xdr:col>
                    <xdr:colOff>1028700</xdr:colOff>
                    <xdr:row>69</xdr:row>
                    <xdr:rowOff>19050</xdr:rowOff>
                  </to>
                </anchor>
              </controlPr>
            </control>
          </mc:Choice>
        </mc:AlternateContent>
        <mc:AlternateContent xmlns:mc="http://schemas.openxmlformats.org/markup-compatibility/2006">
          <mc:Choice Requires="x14">
            <control shapeId="4127" r:id="rId14" name="Check Box 1">
              <controlPr defaultSize="0" autoFill="0" autoLine="0" autoPict="0">
                <anchor moveWithCells="1">
                  <from>
                    <xdr:col>8</xdr:col>
                    <xdr:colOff>85725</xdr:colOff>
                    <xdr:row>69</xdr:row>
                    <xdr:rowOff>180975</xdr:rowOff>
                  </from>
                  <to>
                    <xdr:col>8</xdr:col>
                    <xdr:colOff>390525</xdr:colOff>
                    <xdr:row>71</xdr:row>
                    <xdr:rowOff>19050</xdr:rowOff>
                  </to>
                </anchor>
              </controlPr>
            </control>
          </mc:Choice>
        </mc:AlternateContent>
        <mc:AlternateContent xmlns:mc="http://schemas.openxmlformats.org/markup-compatibility/2006">
          <mc:Choice Requires="x14">
            <control shapeId="4128" r:id="rId15" name="Check Box 2">
              <controlPr defaultSize="0" autoFill="0" autoLine="0" autoPict="0">
                <anchor moveWithCells="1">
                  <from>
                    <xdr:col>8</xdr:col>
                    <xdr:colOff>723900</xdr:colOff>
                    <xdr:row>69</xdr:row>
                    <xdr:rowOff>180975</xdr:rowOff>
                  </from>
                  <to>
                    <xdr:col>8</xdr:col>
                    <xdr:colOff>1028700</xdr:colOff>
                    <xdr:row>71</xdr:row>
                    <xdr:rowOff>19050</xdr:rowOff>
                  </to>
                </anchor>
              </controlPr>
            </control>
          </mc:Choice>
        </mc:AlternateContent>
        <mc:AlternateContent xmlns:mc="http://schemas.openxmlformats.org/markup-compatibility/2006">
          <mc:Choice Requires="x14">
            <control shapeId="4097" r:id="rId16" name="Check Box 1">
              <controlPr defaultSize="0" autoFill="0" autoLine="0" autoPict="0">
                <anchor moveWithCells="1">
                  <from>
                    <xdr:col>8</xdr:col>
                    <xdr:colOff>85725</xdr:colOff>
                    <xdr:row>60</xdr:row>
                    <xdr:rowOff>180975</xdr:rowOff>
                  </from>
                  <to>
                    <xdr:col>8</xdr:col>
                    <xdr:colOff>390525</xdr:colOff>
                    <xdr:row>62</xdr:row>
                    <xdr:rowOff>19050</xdr:rowOff>
                  </to>
                </anchor>
              </controlPr>
            </control>
          </mc:Choice>
        </mc:AlternateContent>
        <mc:AlternateContent xmlns:mc="http://schemas.openxmlformats.org/markup-compatibility/2006">
          <mc:Choice Requires="x14">
            <control shapeId="4098" r:id="rId17" name="Check Box 2">
              <controlPr defaultSize="0" autoFill="0" autoLine="0" autoPict="0">
                <anchor moveWithCells="1">
                  <from>
                    <xdr:col>8</xdr:col>
                    <xdr:colOff>723900</xdr:colOff>
                    <xdr:row>60</xdr:row>
                    <xdr:rowOff>180975</xdr:rowOff>
                  </from>
                  <to>
                    <xdr:col>8</xdr:col>
                    <xdr:colOff>1028700</xdr:colOff>
                    <xdr:row>62</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3"/>
  <dimension ref="A1"/>
  <sheetViews>
    <sheetView workbookViewId="0">
      <selection activeCell="L8" sqref="L8"/>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FIntraDokument" ma:contentTypeID="0x01010084228864CFAF8F4496F010C927D7CC1A00CD6A84B4ABCF6A4B9097E539D5D3CB1A" ma:contentTypeVersion="6" ma:contentTypeDescription="Opret et nyt dokument." ma:contentTypeScope="" ma:versionID="310ed084a5ecc258f81394761fa14f01">
  <xsd:schema xmlns:xsd="http://www.w3.org/2001/XMLSchema" xmlns:xs="http://www.w3.org/2001/XMLSchema" xmlns:p="http://schemas.microsoft.com/office/2006/metadata/properties" xmlns:ns2="f78bac25-6ac9-4cb7-be78-11532ce06230" xmlns:ns3="46305aaa-e330-4c00-9077-609c993b8208" targetNamespace="http://schemas.microsoft.com/office/2006/metadata/properties" ma:root="true" ma:fieldsID="0ac815fcb30e99ecabefea3af4f2424e" ns2:_="" ns3:_="">
    <xsd:import namespace="f78bac25-6ac9-4cb7-be78-11532ce06230"/>
    <xsd:import namespace="46305aaa-e330-4c00-9077-609c993b8208"/>
    <xsd:element name="properties">
      <xsd:complexType>
        <xsd:sequence>
          <xsd:element name="documentManagement">
            <xsd:complexType>
              <xsd:all>
                <xsd:element ref="ns2:MaterialeType" minOccurs="0"/>
                <xsd:element ref="ns3:MediaServiceAuto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bac25-6ac9-4cb7-be78-11532ce06230" elementFormDefault="qualified">
    <xsd:import namespace="http://schemas.microsoft.com/office/2006/documentManagement/types"/>
    <xsd:import namespace="http://schemas.microsoft.com/office/infopath/2007/PartnerControls"/>
    <xsd:element name="MaterialeType" ma:index="8" nillable="true" ma:displayName="MaterialeType" ma:default="DFdokument" ma:description="Giver mulighed for at specificere en til flere materialetyper" ma:internalName="MaterialeType" ma:readOnly="false">
      <xsd:complexType>
        <xsd:complexContent>
          <xsd:extension base="dms:MultiChoice">
            <xsd:sequence>
              <xsd:element name="Value" maxOccurs="unbounded" minOccurs="0" nillable="true">
                <xsd:simpleType>
                  <xsd:restriction base="dms:Choice">
                    <xsd:enumeration value="DFdokument"/>
                    <xsd:enumeration value="Præsentationsmateriale"/>
                    <xsd:enumeration value="Organisationsdiagram"/>
                    <xsd:enumeration value="Brochure"/>
                    <xsd:enumeration value="Salgsmaterialer"/>
                    <xsd:enumeration value="PowerPoint"/>
                    <xsd:enumeration value="Lovgivning"/>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05aaa-e330-4c00-9077-609c993b8208" elementFormDefault="qualified">
    <xsd:import namespace="http://schemas.microsoft.com/office/2006/documentManagement/types"/>
    <xsd:import namespace="http://schemas.microsoft.com/office/infopath/2007/PartnerControls"/>
    <xsd:element name="MediaServiceAutoTags" ma:index="9" nillable="true" ma:displayName="Tags" ma:internalName="MediaServiceAutoTags"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terialeType xmlns="f78bac25-6ac9-4cb7-be78-11532ce06230">
      <Value>DFdokument</Value>
    </Materiale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271FAF-5073-43C2-B928-8D4A5E514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bac25-6ac9-4cb7-be78-11532ce06230"/>
    <ds:schemaRef ds:uri="46305aaa-e330-4c00-9077-609c993b8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928838-5FE6-4615-85AD-17ED58136D49}">
  <ds:schemaRefs>
    <ds:schemaRef ds:uri="http://purl.org/dc/terms/"/>
    <ds:schemaRef ds:uri="http://schemas.openxmlformats.org/package/2006/metadata/core-properties"/>
    <ds:schemaRef ds:uri="http://schemas.microsoft.com/office/2006/documentManagement/types"/>
    <ds:schemaRef ds:uri="f78bac25-6ac9-4cb7-be78-11532ce06230"/>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ABF00B6-AB8E-4F99-BB6B-49544AB6B1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1</vt:i4>
      </vt:variant>
    </vt:vector>
  </HeadingPairs>
  <TitlesOfParts>
    <vt:vector size="5" baseType="lpstr">
      <vt:lpstr>Virksomhedsoplysninger</vt:lpstr>
      <vt:lpstr>Kriminalitet</vt:lpstr>
      <vt:lpstr>TIlbud</vt:lpstr>
      <vt:lpstr>Betingelser</vt:lpstr>
      <vt:lpstr>TIlbud!Udskriftsområde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Theis Ferdinandsen</dc:creator>
  <cp:lastModifiedBy>Assistent</cp:lastModifiedBy>
  <cp:lastPrinted>2018-10-15T07:15:16Z</cp:lastPrinted>
  <dcterms:created xsi:type="dcterms:W3CDTF">2017-05-15T15:46:51Z</dcterms:created>
  <dcterms:modified xsi:type="dcterms:W3CDTF">2020-05-15T12:13:42Z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0x01010084228864CFAF8F4496F010C927D7CC1A00CD6A84B4ABCF6A4B9097E539D5D3CB1A</vt:lpwstr>
  </property>
</Properties>
</file>